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PROCESOS'!$A$9:$AI$190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PROCESOS'!$A$1:$V$190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9" i="21" l="1"/>
  <c r="O63" i="21" l="1"/>
  <c r="O61" i="21" l="1"/>
  <c r="O59" i="21" l="1"/>
  <c r="O57" i="21" l="1"/>
  <c r="O53" i="21" l="1"/>
  <c r="O51" i="21" l="1"/>
  <c r="O81" i="21" l="1"/>
  <c r="O115" i="21" l="1"/>
  <c r="O79" i="21" l="1"/>
  <c r="O77" i="21"/>
  <c r="O65" i="21"/>
  <c r="O189" i="21" l="1"/>
  <c r="O188" i="21"/>
  <c r="O180" i="21"/>
  <c r="O186" i="21"/>
  <c r="O178" i="21"/>
  <c r="O176" i="21"/>
  <c r="O174" i="21"/>
  <c r="O164" i="21"/>
  <c r="O166" i="21"/>
  <c r="O168" i="21"/>
  <c r="O170" i="21"/>
  <c r="O172" i="21"/>
  <c r="O160" i="21"/>
  <c r="O152" i="21"/>
  <c r="O134" i="21"/>
  <c r="O129" i="21"/>
  <c r="O125" i="21"/>
  <c r="O107" i="21"/>
  <c r="O87" i="21"/>
  <c r="O85" i="21"/>
  <c r="O83" i="21"/>
  <c r="O41" i="21"/>
  <c r="O35" i="21"/>
  <c r="O23" i="21"/>
  <c r="O21" i="21"/>
  <c r="O13" i="21"/>
  <c r="O11" i="21"/>
  <c r="W13" i="21" l="1"/>
  <c r="W174" i="21" l="1"/>
  <c r="W173" i="21"/>
  <c r="W171" i="21" l="1"/>
  <c r="W172" i="21"/>
  <c r="W189" i="21" l="1"/>
  <c r="W190" i="21"/>
  <c r="W176" i="21"/>
  <c r="W179" i="21"/>
  <c r="W180" i="21"/>
  <c r="W186" i="21"/>
  <c r="W187" i="21"/>
  <c r="W170" i="21"/>
  <c r="W175" i="21"/>
  <c r="W132" i="21"/>
  <c r="W133" i="21"/>
  <c r="W134" i="21"/>
  <c r="W135" i="21"/>
  <c r="W136" i="21"/>
  <c r="W137" i="21"/>
  <c r="W138" i="21"/>
  <c r="W152" i="21"/>
  <c r="W160" i="21"/>
  <c r="W163" i="21"/>
  <c r="W164" i="21"/>
  <c r="W165" i="21"/>
  <c r="W166" i="21"/>
  <c r="W167" i="21"/>
  <c r="W168" i="21"/>
  <c r="W169" i="21"/>
  <c r="W107" i="21"/>
  <c r="W114" i="21"/>
  <c r="W115" i="21"/>
  <c r="W125" i="21"/>
  <c r="W126" i="21"/>
  <c r="W127" i="21"/>
  <c r="W128" i="21"/>
  <c r="W129" i="21"/>
  <c r="W130" i="21"/>
  <c r="W131" i="21"/>
  <c r="W12" i="21" l="1"/>
  <c r="W11" i="21"/>
  <c r="W88" i="21" l="1"/>
  <c r="W87" i="21"/>
  <c r="W86" i="21"/>
  <c r="W85" i="21"/>
  <c r="W84" i="21"/>
  <c r="W83" i="21"/>
  <c r="W18" i="21"/>
  <c r="W17" i="21"/>
  <c r="W16" i="21"/>
  <c r="W15" i="21"/>
  <c r="W14" i="21"/>
  <c r="W177" i="21" l="1"/>
  <c r="W178" i="21"/>
  <c r="W185" i="21"/>
  <c r="W188" i="21"/>
</calcChain>
</file>

<file path=xl/sharedStrings.xml><?xml version="1.0" encoding="utf-8"?>
<sst xmlns="http://schemas.openxmlformats.org/spreadsheetml/2006/main" count="686" uniqueCount="358">
  <si>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</si>
  <si>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</si>
  <si>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</si>
  <si>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</si>
  <si>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</si>
  <si>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</si>
  <si>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</si>
  <si>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</si>
  <si>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</si>
  <si>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</si>
  <si>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</si>
  <si>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</si>
  <si>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</si>
  <si>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</si>
  <si>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</si>
  <si>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</si>
  <si>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</si>
  <si>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</si>
  <si>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</si>
  <si>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</si>
  <si>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</si>
  <si>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</si>
  <si>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</si>
  <si>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</si>
  <si>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</si>
  <si>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</si>
  <si>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</si>
  <si>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</si>
  <si>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</si>
  <si>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</si>
  <si>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</si>
  <si>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</si>
  <si>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</si>
  <si>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</si>
  <si>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</si>
  <si>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CEDE 4</t>
  </si>
  <si>
    <t>Gestión Logística</t>
  </si>
  <si>
    <t>Sistema OTAN de catalogación (artículos de abastecimientos material y equipo con número de catálogo para el cumplimiento del sistema logístico).</t>
  </si>
  <si>
    <t>Actualización Sistema SAP (Data Maestra)</t>
  </si>
  <si>
    <t>Asignación y expedición CDP por recurso 10</t>
  </si>
  <si>
    <t>Depuración material logístico de Inventarios</t>
  </si>
  <si>
    <t>Cumplimiento publicación de Ordenes Administrativas de Servicios OAS</t>
  </si>
  <si>
    <t>Planeamiento Logístico</t>
  </si>
  <si>
    <t>V1. Número de transacciones de catalogación realizada</t>
  </si>
  <si>
    <t xml:space="preserve">V1.1. Número de transacciones de catalogación realizada  </t>
  </si>
  <si>
    <t>V2. Total de transacciones de catalogación proyectadas de acuerdo MDN</t>
  </si>
  <si>
    <t>V2.1. Total de transacciones de catalogación proyectadas de acuerdo MDN</t>
  </si>
  <si>
    <t>V1. Actualización Data Maestra Armamento</t>
  </si>
  <si>
    <t>V1.1. Número de campos actualizados en la Data Maestra Armamento</t>
  </si>
  <si>
    <t>V1.2. Total de campos a actualizar en la Data Maestra Armamento</t>
  </si>
  <si>
    <t>V2. Actualización Data Maestra Municiones</t>
  </si>
  <si>
    <t>V2.1. Número de campos actualizados en la Data Maestra municiones</t>
  </si>
  <si>
    <t>V2.2. Total de campos a actualizar en la Data Maestra municiones</t>
  </si>
  <si>
    <t>V3. Actualización Data Maestra Intendencia (semoviente)</t>
  </si>
  <si>
    <t>V3.1. Número de campos actualizados en la Data Maestra Intendencia</t>
  </si>
  <si>
    <t>V3.2. Total de campos a actualizar en la Data Maestra Intendencia</t>
  </si>
  <si>
    <t>V4. Actualización Data Maestra Transportes</t>
  </si>
  <si>
    <t>V4.1. Número de campos actualizados en la Data Maestra Transportes</t>
  </si>
  <si>
    <t>V4.2. Total de campos a actualizar en la Data Maestra Transportes</t>
  </si>
  <si>
    <t>V1. Número de licencias activas</t>
  </si>
  <si>
    <t>V2. Total de licencias Ejército Nacional</t>
  </si>
  <si>
    <t>V1. Asignaciones presupuestales del plan anual de adquisiciones por recurso 10 armamento</t>
  </si>
  <si>
    <t>V1.1. Valor presupuestal solicitado en asignaciones y expedición certificado disponibilidad presupuestal, por recurso 10 de armamento</t>
  </si>
  <si>
    <t xml:space="preserve">V1.2. Presupuesto asignado en el plan anual de adquisiciones por recurso 10 para armamento </t>
  </si>
  <si>
    <t>V2. Asignaciones presupuestales del plan anual de adquisiciones por recurso 10 artillería</t>
  </si>
  <si>
    <t>V2.1. Valor presupuestal solicitado en asignaciones y expedición certificado disponibilidad presupuestal, por recurso 10 de artillería</t>
  </si>
  <si>
    <t>V2.2. Presupuesto asignado en el plan anual de adquisiciones por recurso 10 para  artillería</t>
  </si>
  <si>
    <t>V3. Asignaciones presupuestales del plan anual de adquisiciones por recurso 10 caballería</t>
  </si>
  <si>
    <t>V3.1. Valor presupuestal solicitado en asignaciones y expedición certificado disponibilidad presupuestal, por recurso 10 de caballería</t>
  </si>
  <si>
    <t>V3.2. Presupuesto asignado en el plan anual de adquisiciones por recurso 10 para caballería</t>
  </si>
  <si>
    <t>V4. Asignaciones presupuestales del plan anual de adquisiciones por recurso 10 infantería</t>
  </si>
  <si>
    <t>V4.1. Valor presupuestal solicitado en asignaciones y expedición certificado disponibilidad presupuestal, por recurso 10 de infantería</t>
  </si>
  <si>
    <t xml:space="preserve">V4.2. Presupuesto asignado en el plan anual de adquisiciones por recurso 10 para infantería </t>
  </si>
  <si>
    <t>V5. Asignaciones presupuestales del plan anual de adquisiciones por recurso 10 intendencia</t>
  </si>
  <si>
    <t>V5.1. Valor presupuestal solicitado en asignaciones y expedición certificado disponibilidad presupuestal, por recurso 10 de intendencia</t>
  </si>
  <si>
    <t xml:space="preserve">V5.2. Presupuesto asignado en el plan anual de adquisiciones por recurso 10 para intendencia </t>
  </si>
  <si>
    <t>V6. Asignaciones presupuestales del plan anual de adquisiciones por recurso 10 transportes</t>
  </si>
  <si>
    <t>V6.1. Valor presupuestal solicitado en asignaciones y expedición certificado disponibilidad presupuestal, por recurso 10 de transporte</t>
  </si>
  <si>
    <t xml:space="preserve">V6.2. Presupuesto asignado en el plan anual de adquisiciones por recurso 10 para transportes </t>
  </si>
  <si>
    <t>V1. Depuración de Inventarios de Intendencia</t>
  </si>
  <si>
    <t xml:space="preserve">V1.1. Número de elementos depurados Intendencia </t>
  </si>
  <si>
    <t xml:space="preserve">V1.2. Total de elementos programados a depurar Intendencia </t>
  </si>
  <si>
    <t>V2. Depuración de Inventarios de Armamento</t>
  </si>
  <si>
    <t xml:space="preserve">V2.1. Número de elementos depurados Armamento </t>
  </si>
  <si>
    <t>V2.2. Total de elementos programados a depurar Armamento</t>
  </si>
  <si>
    <t>V3. Depuración de Inventarios de Transportes</t>
  </si>
  <si>
    <t>V3.1. Número de elementos depurados Transportes</t>
  </si>
  <si>
    <t>V3.2. Total de elementos programados a depurar Transportes</t>
  </si>
  <si>
    <t>V1. Número Informativos Administrativos publicados en el trimestre</t>
  </si>
  <si>
    <t>V1.1 Número Informativos Administrativos publicados en el trimestre</t>
  </si>
  <si>
    <t>V2. Total de Informativos Administrativos allegados en el trimestre</t>
  </si>
  <si>
    <t xml:space="preserve">V2.1 Total de Informativos Administrativos allegados en el trimestre  </t>
  </si>
  <si>
    <t>Ejecución del Plan Anual de adquisiciones del subsistema Logístico</t>
  </si>
  <si>
    <t>Gestión liquidación contratos</t>
  </si>
  <si>
    <t>Procesos de importación de comercio exterior</t>
  </si>
  <si>
    <t>V6. Porcentaje de presupuesto comprometido por gastos de funcionamiento en el área de INFANTERIA, acumulado hasta el período objeto de medición.</t>
  </si>
  <si>
    <t>V1. Cantidad de contratos liquidados acumulados hasta el período objeto de medición</t>
  </si>
  <si>
    <t>V2. Total de contratos a liquidar de todas las vigencias</t>
  </si>
  <si>
    <t>V1. Número acumulado de documentos de transportes nacionalizados</t>
  </si>
  <si>
    <t>V2. Número de Documentos de transporte ingresados al Depósito aduanero y los de descargue directo</t>
  </si>
  <si>
    <t>Adquisición Bienes y Servicios</t>
  </si>
  <si>
    <t>Fecha de caducidad del material de consumo</t>
  </si>
  <si>
    <t>Cumplimiento al cronograma Entregas</t>
  </si>
  <si>
    <t>Depuración de combustibles vigencias anteriores</t>
  </si>
  <si>
    <t>Cumplimiento plan de mantenimiento nivel II</t>
  </si>
  <si>
    <t>Cumplimiento plan de mantenimiento nivel III</t>
  </si>
  <si>
    <t>Disposición final de residuos peligrosos líquidos y sólidos</t>
  </si>
  <si>
    <t>Recuperación de residuos aprovechables (BRLOG1)</t>
  </si>
  <si>
    <t>Disminuir la existencia de elementos en baja rotación</t>
  </si>
  <si>
    <t>Solución a las novedades presentadas al interior de los almacenes durante las revistas realizadas por el Estado Mayor</t>
  </si>
  <si>
    <t>Capacidad de alojamiento para el personal en tratamiento (BASAN)</t>
  </si>
  <si>
    <t>Material en tránsito de los almacenes</t>
  </si>
  <si>
    <t>Disponibilidad parque automotor</t>
  </si>
  <si>
    <t>Conductores asignados</t>
  </si>
  <si>
    <t>Conductores Certificados</t>
  </si>
  <si>
    <t>Cumplimiento apoyos solicitados en Operaciones Logísticas</t>
  </si>
  <si>
    <t>Mantenimiento de imprevistos de vehículos</t>
  </si>
  <si>
    <t>Suprimir los elementos de Zonas intermedias en el almacén</t>
  </si>
  <si>
    <t>Material de consumo vencido en los almacenes</t>
  </si>
  <si>
    <t>V1: Cantidad de material susceptible de vencimiento que tiene fecha de caducidad diligenciada en SAP.</t>
  </si>
  <si>
    <t>V2: Cantidad total de material susceptible de vencimiento que tiene la Unidad.</t>
  </si>
  <si>
    <t>Trimestral</t>
  </si>
  <si>
    <t>Operaciones  Logísticas</t>
  </si>
  <si>
    <t>Eficacia (EFC)</t>
  </si>
  <si>
    <t>Hacia Arriba</t>
  </si>
  <si>
    <t>V1/V2*100</t>
  </si>
  <si>
    <t>Anual</t>
  </si>
  <si>
    <t>Efectividad (EFD)</t>
  </si>
  <si>
    <t>Hacia abajo</t>
  </si>
  <si>
    <t>Código: FO-CEDE 5-DISEV-892</t>
  </si>
  <si>
    <t>(V1+V2+V3)/3*100</t>
  </si>
  <si>
    <t>Mantener en un 100% activas (inactividad por mas de 30 días) las licencias de usuario SAP - SILOG, con el fin de que no sean bloqueadas por el administrador (grupo SILOG - MDN)</t>
  </si>
  <si>
    <t>Seguimiento licencias usuario SAP - SILOG</t>
  </si>
  <si>
    <t>(V1+V2+V3+V4)/4*100</t>
  </si>
  <si>
    <t>Realizar las transacciones de catalogación cumpliendo al 100% con las metas establecidas por el Ministerio de Defensa.</t>
  </si>
  <si>
    <t>Verificar que el 100% del presupuesto asignado en el plan anual de adquisiciones por recurso 10, de inicio a la cadena presupuestal.</t>
  </si>
  <si>
    <t>(V1+V2+V3+V4+V5+V6)/6*100</t>
  </si>
  <si>
    <t>Depurar en un 100% los inventarios de los bienes logísticos programados</t>
  </si>
  <si>
    <t>Tramitar el 20% de los Informativos Administrativos con decisión de fondo ejecutoriada enviados por las dependencias del Cuartel General y Unidades Militares del Ejército Nacional, para ser publicados en la Orden Administrativas de Servicios OAS.</t>
  </si>
  <si>
    <t>Comprometer el 100% del presupuesto asignado por gastos de funcionamiento a la DIADQ en ejecución del plan anual de adquisiciones de la vigencia actual</t>
  </si>
  <si>
    <t>V1.1. Valor del presupuesto comprometido por gastos de funcionamiento en el área de intendencia</t>
  </si>
  <si>
    <t>V1.2 Valor del presupuesto asignado por gastos de funcionamiento al área de intendencia</t>
  </si>
  <si>
    <t>V2. Porcentaje de presupuesto comprometido por gastos de funcionamiento en el área de TRANSPORTES, acumulado hasta el período objeto de medición</t>
  </si>
  <si>
    <t>V1. Porcentaje de presupuesto comprometido por gastos de funcionamiento en el área de INTENDENCIA, acumulado hasta el período objeto de medición</t>
  </si>
  <si>
    <t>V2.1 Valor del presupuesto comprometido por gastos de funcionamiento en el área de transportes</t>
  </si>
  <si>
    <t>V2.2 Valor del presupuesto asignado por gastos de funcionamiento al área de transportes</t>
  </si>
  <si>
    <t>V3. Porcentaje de presupuesto comprometido por gastos de funcionamiento en el área de ARMAMENTO,  acumulado hasta el período objeto de medición</t>
  </si>
  <si>
    <t>V3.1 Valor del presupuesto comprometido por gastos de funcionamiento en el área de Armamento</t>
  </si>
  <si>
    <t>V3.2 Valor del presupuesto asignado por gastos de funcionamiento al área de Armamento</t>
  </si>
  <si>
    <t>V4. Porcentaje de presupuesto comprometido por gastos de funcionamiento en el área de ARTILLERIA,  acumulado hasta el período objeto de medición</t>
  </si>
  <si>
    <t>V5. Porcentaje de presupuesto comprometido por gastos de funcionamiento en el área de CABALLERIA, acumulado hasta el período objeto de medición.</t>
  </si>
  <si>
    <t>Liquidar mínimo el 90 % de los contratos pendientes por liquidar de todas las vigencias</t>
  </si>
  <si>
    <t>Mantener sobre el 95% actualizadas las fechas de caducidad del material de consumo, por parte de las Unidades con respecto a las fechas de caducidad de los materiales susceptibles de vencimiento</t>
  </si>
  <si>
    <t>Depurar al termino del año en curso el 97% del combustible disponible en SAP-SILOG de vigencias anteriores.</t>
  </si>
  <si>
    <t>V1.</t>
  </si>
  <si>
    <t>Mensual</t>
  </si>
  <si>
    <t>V1. Cantidad de pedidos reclamados según Cronograma de Entregas</t>
  </si>
  <si>
    <t>V2. Cantidad de Pedidos programados según Cronograma de Entregas</t>
  </si>
  <si>
    <t>V1. Cantidad total de combustible en pesos ($) colombianos pendientes por depurar (ACTUAL) – Lleva subvariables</t>
  </si>
  <si>
    <t>V2.  Cantidad total de combustible en pesos ($) colombianos pendientes por depurar (INICIAL) – Lleva subvariables</t>
  </si>
  <si>
    <t xml:space="preserve">V1.  Unidades mantenidas de acuerdo al plan de Segundo Nivel  </t>
  </si>
  <si>
    <t>V1.  Unidades mantenidas de acuerdo al plan de Tercer Nivel</t>
  </si>
  <si>
    <t>V1.  Cantidad de órdenes de mantenimiento ejecutadas para las plantas del BAINT</t>
  </si>
  <si>
    <t>V1.  Porcentaje de residuos peligrosos líquidos tratados</t>
  </si>
  <si>
    <t>V1.  Cantidad de residuos sólidos aprovechados</t>
  </si>
  <si>
    <t>V1.  Cantidad de Material sin rotación mayor a 6 meses (BAJA ROTACIÓN)</t>
  </si>
  <si>
    <t>V1.  Cantidad de novedades subsanadas por la Unidad Táctica</t>
  </si>
  <si>
    <t>V1.  Número de Camas y Catres Ocupados</t>
  </si>
  <si>
    <t>V1.  Total de pedidos mayores a 5 días en los almacenes</t>
  </si>
  <si>
    <t>V1.  Números de vehículos disponibles</t>
  </si>
  <si>
    <t>V1.  Número total conductores asignados</t>
  </si>
  <si>
    <t>V1.  Número de solicitudes de apoyos en Operaciones Logísticas cumplidas</t>
  </si>
  <si>
    <t>V1.  Órdenes de Mantenimiento por imprevistos cerradas</t>
  </si>
  <si>
    <t>V1.  Cantidad de material registrado en Zonas Intermedias</t>
  </si>
  <si>
    <t xml:space="preserve">V2.  Unidades programas a mantener Segundo Nivel </t>
  </si>
  <si>
    <t>V2.  Unidades programas a mantener Tercer Nivel</t>
  </si>
  <si>
    <t>V2.  Cantidad de solicitudes de mantenimiento realizadas por las plantas BAINT</t>
  </si>
  <si>
    <t>V2.  Porcentaje de residuos peligrosos sólidos tratado</t>
  </si>
  <si>
    <t>V2.  Cantidad de residuos sólidos aprovechables generados</t>
  </si>
  <si>
    <t>V2.  Cantidad de total material existente en el almacén</t>
  </si>
  <si>
    <t>V2.  Cantidad de novedades encontradas por el Estado Mayor</t>
  </si>
  <si>
    <t>V2.  Número total de camas y catres cargados en el sistema</t>
  </si>
  <si>
    <t>V2.  Total de pedidos en tránsito en los almacenes</t>
  </si>
  <si>
    <t>V2.  Número total de vehículos del parque automotor</t>
  </si>
  <si>
    <t>V2.  Número total de vehículos misionales</t>
  </si>
  <si>
    <t>V2.  Número de solicitudes de apoyos en Operaciones Logísticas recibidas y autorizadas</t>
  </si>
  <si>
    <t>V2.  Número de avisos por imprevistos creados</t>
  </si>
  <si>
    <t>V2.  Cantidad total de material susceptible de vencimiento que tiene la Unidad</t>
  </si>
  <si>
    <t>V1.1 Cantidad de órdenes ejecutadas para las plantas de sastrería BAINT</t>
  </si>
  <si>
    <t>V1.2 Cantidad de órdenes ejecutadas para las plantas de zapatería BAINT</t>
  </si>
  <si>
    <t>V2.1 Cantidad de solicitudes de mantenimiento realizadas por las planta de sastrería BAINT</t>
  </si>
  <si>
    <t>V2.2 Cantidad de solicitudes de mantenimiento realizadas por las planta de zapatería BAINT</t>
  </si>
  <si>
    <t>V2.3 Cantidad de solicitudes de mantenimiento realizadas por las planta de material de campaña BAINT</t>
  </si>
  <si>
    <t>V2.4 Cantidad de solicitudes de mantenimiento realizadas por las planta de Carpintería BAINT</t>
  </si>
  <si>
    <t>V1.3 Cantidad de órdenes ejecutadas para la planta material de campaña BAINT</t>
  </si>
  <si>
    <t>V1.4 Cantidad de órdenes ejecutadas para las plantas de Carpintería BAINT</t>
  </si>
  <si>
    <t>Atender como mínimo el 70% de las solicitudes de mantenimiento correctivo de la maquinaria industrial realizadas de las plantas de producción.</t>
  </si>
  <si>
    <t>V1.1. Unidades mantenidas Armamento pesado y liviano III nivel</t>
  </si>
  <si>
    <t>V1.3. Unidades mantenidas ópticos y optrónicos III nivel</t>
  </si>
  <si>
    <t>V1.4 Unidades mantenidas misiles SPIKE III nivel</t>
  </si>
  <si>
    <t>V1.5 Unidades mantenidas Vehículos Tácticos y Blindados III nivel</t>
  </si>
  <si>
    <t>V1.2. Unidades mantenidas Cascos III nivel</t>
  </si>
  <si>
    <t>V1.1. Unidades programadas a mantener de Armamento pesado y liviano III nivel</t>
  </si>
  <si>
    <t>V1.2. Unidades programadas a mantener de Cascos III nivel</t>
  </si>
  <si>
    <t>V1.3. Unidades programadas a mantener de ópticos y optrónicos III nivel</t>
  </si>
  <si>
    <t>V1.4 Unidades programadas a mantener de misiles SPIKE III nivel</t>
  </si>
  <si>
    <t>V1.5 Unidades programadas a mantener de Vehículos Tácticos y Blindados III nivel</t>
  </si>
  <si>
    <t>V1.1 Unidades mantenidas Optrónicos II Nivel</t>
  </si>
  <si>
    <t>V1.2 Unidades mantenidas Armamento Pesado y Liviano II Nivel</t>
  </si>
  <si>
    <t>V1.3 Unidades mantenidas misiles SPIKE II Nivel</t>
  </si>
  <si>
    <t>V1.4 Unidades mantenidas Vehículos Tácticos y Blindados II Nivel</t>
  </si>
  <si>
    <t>V2.1 Unidades programadas a mantener Optrónicos II Nivel</t>
  </si>
  <si>
    <t>V2.2 Unidades programadas a mantener Armamento Pesado y Liviano II Nivel</t>
  </si>
  <si>
    <t>V3.3 Unidades programadas a mantener misiles SPIKE II Nivel</t>
  </si>
  <si>
    <t>V3.4 Unidades programadas a mantener Vehículos Tácticos y Blindados II Nivel</t>
  </si>
  <si>
    <t>Asegurar en un 95% la eficiencia de producción de las plantas del BAINT y el BAMAN</t>
  </si>
  <si>
    <t>V1. Porcentaje de productividad en producción. (Sastrería-Zapatería- Material de Campaña-Carpintería) BAINT</t>
  </si>
  <si>
    <t>V1.1  Porcentaje de productividad sastrería – BAINT</t>
  </si>
  <si>
    <t>V1.2 Porcentaje de productividad zapatería – BAINT</t>
  </si>
  <si>
    <t>V1.3 Porcentaje de productividad material de Campaña</t>
  </si>
  <si>
    <t>V1.4 Porcentaje de productividad carpintería - BAINT</t>
  </si>
  <si>
    <t>2.1 Porcentaje de productividad metalmecánica – BAMAN</t>
  </si>
  <si>
    <t>V2.2 Porcentaje de productividad conformado – BAMAN</t>
  </si>
  <si>
    <t>V2.3 Porcentaje de productividad galvanotecnia – BAMAN</t>
  </si>
  <si>
    <t>V2.4 Porcentaje de productividad carpintería – BAMAN</t>
  </si>
  <si>
    <t>V2.5 Porcentaje de productividad impregnación de camuflados – BAMAN</t>
  </si>
  <si>
    <t xml:space="preserve">Productividad plantas de producción </t>
  </si>
  <si>
    <t>Producto conforme</t>
  </si>
  <si>
    <t>Obtener como mínimo un 95% del producto conforme fabricado en las plantas del BAINT - BAMAN</t>
  </si>
  <si>
    <t>V1.3  Producto conforme Material de campaña BAINT</t>
  </si>
  <si>
    <t>V1.4  Producto conforme Carpintería BAINT</t>
  </si>
  <si>
    <t>V1.  Cantidad producto conforme BAINT y BAMAN</t>
  </si>
  <si>
    <t>V1.5  Producto conforme Carpintería BAMAN</t>
  </si>
  <si>
    <t>V1.6  Producto conforme Conformado BAMAN</t>
  </si>
  <si>
    <t>V1.7 Producto conforme galvanotecnia BAMAN</t>
  </si>
  <si>
    <t>V1.9 Producto conforme impregnación de camuflados BAMAN</t>
  </si>
  <si>
    <t>V2. Total de la producción (Sastrería- Zapatería-Material de Campaña-Carpintería)  BAINT; (Carpintería, conformado, galvanotecnia, metalmecánica impregnación camuflados) BAMAN</t>
  </si>
  <si>
    <t>V2.3 Total de producción Material de Campaña BAINT</t>
  </si>
  <si>
    <t>V1.1 Producto conforme sastrería BAINT</t>
  </si>
  <si>
    <t>V1.2  Producto conforme zapatería BAINT</t>
  </si>
  <si>
    <t>V2.1 Total de producción Sastrería BAINT</t>
  </si>
  <si>
    <t>V2.2 Total de producción Zapatería BAINT</t>
  </si>
  <si>
    <t>V2.4 Total de producción Carpintería BAINT</t>
  </si>
  <si>
    <t>V2.5 Total de producción Carpintería BAMAN</t>
  </si>
  <si>
    <t>V2.6 Total de producción Conformado BAMAN</t>
  </si>
  <si>
    <t>V2.7 Total Producción Galvanotecnia BAMAN</t>
  </si>
  <si>
    <t>V2.9 Total Producción Impregnación de camuflados BAMAN</t>
  </si>
  <si>
    <t>V1.1 Cantidad en Galones de residuos peligrosos líquidos tratados</t>
  </si>
  <si>
    <t>V1.2 Cantidad en galones de residuos peligrosos líquidos generados</t>
  </si>
  <si>
    <t>V2.1 Cantidad en kilogramos de residuos peligrosos sólidos tratados</t>
  </si>
  <si>
    <t>V2.2 Cantidad en kilogramos de residuos peligrosos sólidos generados</t>
  </si>
  <si>
    <t>Tener máximo un 15% de los elementos existentes en los almacenes en la categoría "Baja Rotación - Clasificación C".</t>
  </si>
  <si>
    <t>Subsanar el 100% de las novedades identificadas en las revistas realizadas por el Estado Mayor</t>
  </si>
  <si>
    <t>Mantener en un 70% la capacidad de ocupación de las camas y/o catres en las diferentes compañías.  teniendo en cuenta las novedades presentadas (Incapacitados, Hospitalizados, Trumbull, Permisos, Entre otros).</t>
  </si>
  <si>
    <t>V2.  Número total de conductores orgánicos de la unidad</t>
  </si>
  <si>
    <t>Cumplir con el 97% de los apoyos aprobados por la BRLOG</t>
  </si>
  <si>
    <t>V1.1 Total de apoyos operacionales y misionales cumplidos de transporte de material a las Unidades Operativas Mayores, Menores  y Tácticas.</t>
  </si>
  <si>
    <t>V1.3 Total de apoyos operacionales y misionales cumplidos de transporte de personal y material a las Unidades Operativas Mayores, Menores  y Tácticas</t>
  </si>
  <si>
    <t>V1.2 Total de apoyos operacionales y misionales cumplidos de transporte de personal a las Unidades Operativas Mayores, Menores  y Tácticas</t>
  </si>
  <si>
    <t>V2.1 Total de apoyos operacionales y misionales autorizados de transporte de material a las Unidades Operativas Mayores, Menores  y Tácticas</t>
  </si>
  <si>
    <t>V2.2 Total de apoyos operacionales y misionales autorizados de transporte de personal a las Unidades Operativas Mayores, Menores  y Tácticas</t>
  </si>
  <si>
    <t>V2.3 Total de apoyos operacionales y misionales autorizados de transporte de personal y material a las Unidades Operativas Mayores, Menores  y Tácticas</t>
  </si>
  <si>
    <t>Atender el 100% de los mantenimientos imprevistos realizados por las Unidades Móviles de mantenimiento UMMB</t>
  </si>
  <si>
    <t>Eliminar la existencia en los almacenes de elementos en zonas intermedias</t>
  </si>
  <si>
    <t>Cumplimiento Solicitudes de Mantenimiento</t>
  </si>
  <si>
    <t>Mantener actualizada mayor o igual al 90% la Data Maestra de armamento, municiones, intendencia y transportes.</t>
  </si>
  <si>
    <t>V4.1 Valor del presupuesto comprometido por gastos de funcionamiento en el área de Artillería</t>
  </si>
  <si>
    <t>V4.2 Valor del presupuesto asignado por gastos de funcionamiento al área de Artillería</t>
  </si>
  <si>
    <t>V5.1 Valor del presupuesto comprometido por gastos de funcionamiento en el área de Caballería</t>
  </si>
  <si>
    <t>V5.2 Valor del presupuesto asignado por gastos de funcionamiento al área de Caballería</t>
  </si>
  <si>
    <t>V6.1 Valor del presupuesto comprometido por gastos de funcionamiento en el área de Infantería</t>
  </si>
  <si>
    <t>V6.2 Valor del presupuesto asignado por gastos de funcionamiento al área de Infantería</t>
  </si>
  <si>
    <t>Realizar el 100% los procesos de desaduana miento de los documentos de transporte ingresados a los depósitos aduaneros y los de descargue directo</t>
  </si>
  <si>
    <t>Cumplir en un 92% el mantenimiento del material de Tercer Nivel (Armamento liviano, Armamento pesado, Cascos, Ópticos, Optrónicos, Misiles SPIKE y Vehículos Tácticos y Blindados) a nivel nacional</t>
  </si>
  <si>
    <t>V2. Porcentaje de productividad en producción. (Metalmecánica-conformado-Galvanotecnia-Carpintería-Impregnación de Camuflados) BAMAN</t>
  </si>
  <si>
    <t>V1.8 Producto conforme metalmecánica BAMAN</t>
  </si>
  <si>
    <t>V2.8 Total Producción Metalmecánica BAMAN</t>
  </si>
  <si>
    <t>Realizar el 100% del tratamiento y/o disposición final de residuos peligrosos generados por las Unidades Tácticas orgánicas de la Brigada</t>
  </si>
  <si>
    <t>Mantener como mínimo en un 92% la disponibilidad del parque automotor</t>
  </si>
  <si>
    <t>Tener el 80% de los conductores asignado a un solo vehículo de la unidad</t>
  </si>
  <si>
    <t>V1.  Número total de conductores orgánicos de la unidad que cuentan con certificación de la Escuela Logística</t>
  </si>
  <si>
    <t>Procesos de exportación de comercio exterior</t>
  </si>
  <si>
    <t>V1. Número acumulado de documentos de Exportación Unidades Ejecutoras Realizadas</t>
  </si>
  <si>
    <t>V2. Número de solicitudes de Exportación Unidades Ejecutoras Recibidas</t>
  </si>
  <si>
    <t>Realizar el 100% de las declaraciones de exportación de los bienes a partir de las solicitudes de las unidades ordenadoras del gasto</t>
  </si>
  <si>
    <t>Contratar en la vigencia actual   el 98 % del presupuesto total  asignado (acumulado) a las unidades Ordenadoras del Gasto del Ejército Nacional, para la adquisición de bienes y servicios.</t>
  </si>
  <si>
    <t>V1. Valor del presupuesto contratado (acumulado) hasta el período objeto de medición</t>
  </si>
  <si>
    <t>V1.1 Valor del presupuesto contratado por gastos de funcionamiento (acumulado) hasta el período objeto de medición</t>
  </si>
  <si>
    <t>V1.2 Valor del presupuesto contratado por inversión (acumulado) hasta el período objeto de medición</t>
  </si>
  <si>
    <t>V1.3 Valor del presupuesto contratado por fondo interno (acumulado) hasta el período objeto de medición</t>
  </si>
  <si>
    <t>V2. Valor presupuesto vigente (acumulado), hasta el período objeto de medición</t>
  </si>
  <si>
    <t>Fortalecimiento de la Transparencia a través del índice de procesos jurídicos</t>
  </si>
  <si>
    <t>Lograr que máximo un 2 % de contratos acumulados de la vigencia actual y/o anterior presenten observaciones o hallazgos con posible incidencia disciplinaria, fiscal y/o penal, realizadas por entes de control internos y/o externos</t>
  </si>
  <si>
    <t>V1. Nivel de transparencia de los contratos de la vigencia actual en el periodo objeto de medición</t>
  </si>
  <si>
    <t>V1.1 Cantidad de contratos vigencia actual con observaciones o hallazgos con posible incidencia disciplinaria, fiscal y/o penal en el período objeto de medición</t>
  </si>
  <si>
    <t>V1.2 Total de contratos acumulados desarrollados en la vigencia actual</t>
  </si>
  <si>
    <t>V2. Nivel de transparencia de los contratos de la vigencia anterior en el periodo objeto de medición</t>
  </si>
  <si>
    <t>V2.1 Cantidad de contratos vigencia anterior con observaciones o hallazgos con posible incidencia disciplinaria, fiscal y/o penal en el período objeto de medición</t>
  </si>
  <si>
    <t>V2.2 Total de contratos acumulados desarrollados en la vigencia anterior</t>
  </si>
  <si>
    <t>Adjudicar en la vigencia actual como mínimo el 95% de los procesos contractuales programados en el cronograma de contratación de las Unidades Ordenadoras del Gasto.</t>
  </si>
  <si>
    <t>V1. Número de procesos contractuales adjudicados acumulados hasta el período objeto de medición</t>
  </si>
  <si>
    <t>V2. Total de procesos programados a adjudicar en el cronograma de contratación hasta el período objeto de medición</t>
  </si>
  <si>
    <t>V2. Total de procesos programados a adjudicar en el cronograma de contratación hasta el período objeto de medición.</t>
  </si>
  <si>
    <t>(V1/V2)/2*100</t>
  </si>
  <si>
    <t>V2. Total de procesos programados a adjudicar en el cronograma de contratación para el BAINT-BAMAN-BAMAD en el trimestre</t>
  </si>
  <si>
    <t>V1. Número de procesos contractuales adjudicados en el trimestre para el BAINT-BAMAN-BAMAD</t>
  </si>
  <si>
    <t>V1.1 Número de procesos contractuales adjudicados en el trimestre para el BAINT</t>
  </si>
  <si>
    <t>V1.2 Número de procesos contractuales adjudicados en el trimestre para el BAMAN</t>
  </si>
  <si>
    <t>V1.3 Número de procesos contractuales adjudicados en el trimestre para BAMAD</t>
  </si>
  <si>
    <t>Adjudicación de procesos contractuales para BAINT - BAMAN - BAMAD</t>
  </si>
  <si>
    <t>Adjudicar en la vigencia actual un 100% de los procesos contractuales programados en el cronograma de contratación para el BAINT-BAMAN-BAMAD</t>
  </si>
  <si>
    <t>Expedición de Certificado de disponibilidad presupuestal (CDP)</t>
  </si>
  <si>
    <t>Expedir el 100%  de los CDP correspondientes al presupuesto vigente</t>
  </si>
  <si>
    <t>V1. Valor Certificado de Disponibilidad Presupuestal (CDP) acumulado hasta el período objeto de medición</t>
  </si>
  <si>
    <t>V2. Valor presupuesto vigente (acumulado) hasta el período objeto de medición</t>
  </si>
  <si>
    <t xml:space="preserve">Expedición de registro presupuestal (CRP) </t>
  </si>
  <si>
    <t>Afectar de forma definitiva  el 100% del presupuesto vigente hasta el período objeto de medición mediante la expedición de registros presupuestales</t>
  </si>
  <si>
    <t>V1. Valor Registro Presupuestal (CRP) acumulado hasta el período objeto de medición</t>
  </si>
  <si>
    <t>V1. Valor Presupuesto Obligado acumulado hasta el período objeto de medición</t>
  </si>
  <si>
    <t>Obligaciones presupuestales</t>
  </si>
  <si>
    <t>Obligar el 95% del presupuesto vigente hasta el período objeto de medición</t>
  </si>
  <si>
    <t>Pagos efectuados</t>
  </si>
  <si>
    <t>Pagar el 85% de los recursos que fueron obligados hasta el período objeto de medición</t>
  </si>
  <si>
    <t>V1. Valor Presupuesto Pagado (acumulado) hasta el período objeto de medición</t>
  </si>
  <si>
    <t>Controlar que las Unidades reclamen al menos el 70% de los pedidos programados según cronograma.</t>
  </si>
  <si>
    <t>V1.  Cantidad de material susceptible de vencimiento, que se encuentra vencido en los almacenes</t>
  </si>
  <si>
    <t>Presupuesto contratado por las unidades Ordenadoras del Gasto</t>
  </si>
  <si>
    <t xml:space="preserve">Seguimiento a la adjudicación de procesos contractuales </t>
  </si>
  <si>
    <t>Obtener un máximo del 10% de los elementos de consumo vencido en los almacenes</t>
  </si>
  <si>
    <t>Ejecución de los planes de Producción</t>
  </si>
  <si>
    <t>Cumplir en un 95% el mantenimiento del material de Segundo Nivel (Armamento liviano, Armamento pesado, Optrónicos, Misiles SPIKE y Vehículos Tácticos y Blindados) a nivel nacional</t>
  </si>
  <si>
    <t>V1. % de ejecución planta de  sastrería BAINT</t>
  </si>
  <si>
    <t>V1.1. Unidades producidas Sastrería BAINT</t>
  </si>
  <si>
    <t>V1.2. Unidades planeadas a producir Sastrería BAINT</t>
  </si>
  <si>
    <t>V2.1. Unidades producidas zapatería BAINT</t>
  </si>
  <si>
    <t>V2.2. Unidades planeadas a producir Zapatería BAINT</t>
  </si>
  <si>
    <t>V3.1. Unidades producidas Material de campaña BAINT</t>
  </si>
  <si>
    <t>V3.2. Unidades planeadas a producir de Material de campaña BAINT</t>
  </si>
  <si>
    <t>V4.1. Unidades producidas en la planta de Carpintería BAINT</t>
  </si>
  <si>
    <t>V4.2. Unidades planeadas a producir en la planta de Carpintería BAINT</t>
  </si>
  <si>
    <t>V6.2. Unidades planeadas a producir en la planta de Conformado BAMAN</t>
  </si>
  <si>
    <t>V8.2. Unidades planeadas a producir en la planta de metalmecánica BAMAN</t>
  </si>
  <si>
    <t>V9.1. Unidades producidas de impregnación de camuflado BAMAN</t>
  </si>
  <si>
    <t>V9.2. Unidades planeadas a producir de impregnación de camuflado BAMAN</t>
  </si>
  <si>
    <t>V2. % de ejecución planta de zapatería BAINT</t>
  </si>
  <si>
    <t>V3. % de ejecución planta de Material de campaña BAINT</t>
  </si>
  <si>
    <t>V4. % de ejecución planta de carpintería BAINT</t>
  </si>
  <si>
    <t>V6. % de ejecución planta de conformado BAMAN</t>
  </si>
  <si>
    <t>V7. % de ejecución planta de  galvanotecnia BAMAN</t>
  </si>
  <si>
    <t>V9. % de ejecución impregnación camuflados BAMAN</t>
  </si>
  <si>
    <t>V5. % de ejecución planta de carpintería BAMAN</t>
  </si>
  <si>
    <t>V5.1. Unidades producidas en la planta de Carpintería BAMAN</t>
  </si>
  <si>
    <t>V5.2. Unidades planeadas a producir en la planta de Carpintería BAMAN</t>
  </si>
  <si>
    <t>V6.1. Unidades producidas en la planta de Conformado BAMAN</t>
  </si>
  <si>
    <t>V7.1. Unidades producidas en la planta de galvanotecnia BAMAN</t>
  </si>
  <si>
    <t>V7.2. Unidades planeadas a producir en la planta de galvanotecnia BAMAN</t>
  </si>
  <si>
    <t>V8. % de ejecución planta de metalmecánica BAMAN</t>
  </si>
  <si>
    <t>V8.1. Unidades producidas en la planta de metalmecánica BAMAN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</si>
</sst>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14" borderId="0" applyNumberFormat="0" applyBorder="0" applyAlignment="0" applyProtection="0"/>
    <xf numFmtId="0" fontId="14" fillId="26" borderId="23" applyNumberFormat="0" applyAlignment="0" applyProtection="0"/>
    <xf numFmtId="0" fontId="15" fillId="27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8" fillId="17" borderId="23" applyNumberFormat="0" applyAlignment="0" applyProtection="0"/>
    <xf numFmtId="0" fontId="19" fillId="13" borderId="0" applyNumberFormat="0" applyBorder="0" applyAlignment="0" applyProtection="0"/>
    <xf numFmtId="0" fontId="20" fillId="32" borderId="0" applyNumberFormat="0" applyBorder="0" applyAlignment="0" applyProtection="0"/>
    <xf numFmtId="0" fontId="11" fillId="33" borderId="26" applyNumberFormat="0" applyFont="0" applyAlignment="0" applyProtection="0"/>
    <xf numFmtId="9" fontId="11" fillId="0" borderId="0" applyFont="0" applyFill="0" applyBorder="0" applyAlignment="0" applyProtection="0"/>
    <xf numFmtId="0" fontId="21" fillId="26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7" borderId="34" applyNumberFormat="0" applyAlignment="0" applyProtection="0"/>
    <xf numFmtId="0" fontId="35" fillId="38" borderId="35" applyNumberFormat="0" applyAlignment="0" applyProtection="0"/>
    <xf numFmtId="0" fontId="36" fillId="38" borderId="34" applyNumberFormat="0" applyAlignment="0" applyProtection="0"/>
    <xf numFmtId="0" fontId="37" fillId="0" borderId="36" applyNumberFormat="0" applyFill="0" applyAlignment="0" applyProtection="0"/>
    <xf numFmtId="0" fontId="38" fillId="39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41" fillId="64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40" borderId="38" applyNumberFormat="0" applyFont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43" fontId="3" fillId="0" borderId="0" applyFont="0" applyFill="0" applyBorder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9" fillId="13" borderId="0" applyNumberFormat="0" applyBorder="0" applyAlignment="0" applyProtection="0"/>
    <xf numFmtId="0" fontId="20" fillId="32" borderId="0" applyNumberFormat="0" applyBorder="0" applyAlignment="0" applyProtection="0"/>
    <xf numFmtId="0" fontId="11" fillId="33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40" borderId="38" applyNumberFormat="0" applyFont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43" fontId="3" fillId="0" borderId="0" applyFont="0" applyFill="0" applyBorder="0" applyAlignment="0" applyProtection="0"/>
    <xf numFmtId="0" fontId="1" fillId="40" borderId="38" applyNumberFormat="0" applyFont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7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11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3" fontId="4" fillId="0" borderId="10" xfId="2" applyNumberFormat="1" applyFont="1" applyFill="1" applyBorder="1" applyAlignment="1">
      <alignment horizontal="center" vertical="center" wrapText="1"/>
    </xf>
    <xf numFmtId="3" fontId="4" fillId="11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>
      <alignment horizontal="left" vertical="center" wrapText="1"/>
    </xf>
    <xf numFmtId="3" fontId="9" fillId="0" borderId="10" xfId="2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0" fontId="44" fillId="0" borderId="0" xfId="0" applyFont="1" applyFill="1" applyBorder="1"/>
    <xf numFmtId="0" fontId="6" fillId="0" borderId="0" xfId="0" applyFont="1" applyFill="1" applyBorder="1"/>
    <xf numFmtId="0" fontId="6" fillId="0" borderId="0" xfId="0" applyFont="1"/>
    <xf numFmtId="3" fontId="6" fillId="0" borderId="10" xfId="1" applyNumberFormat="1" applyFont="1" applyFill="1" applyBorder="1" applyAlignment="1">
      <alignment horizontal="center" vertical="center" wrapText="1"/>
    </xf>
    <xf numFmtId="3" fontId="4" fillId="7" borderId="10" xfId="2" applyNumberFormat="1" applyFont="1" applyFill="1" applyBorder="1" applyAlignment="1">
      <alignment horizontal="center" vertical="center" wrapText="1"/>
    </xf>
    <xf numFmtId="3" fontId="46" fillId="0" borderId="10" xfId="1" applyNumberFormat="1" applyFont="1" applyFill="1" applyBorder="1" applyAlignment="1">
      <alignment horizontal="center" vertical="center" wrapText="1"/>
    </xf>
    <xf numFmtId="0" fontId="9" fillId="0" borderId="0" xfId="0" applyFont="1"/>
    <xf numFmtId="3" fontId="44" fillId="0" borderId="10" xfId="962" applyNumberFormat="1" applyFont="1" applyFill="1" applyBorder="1" applyAlignment="1">
      <alignment horizontal="center" vertical="center" wrapText="1"/>
    </xf>
    <xf numFmtId="3" fontId="9" fillId="0" borderId="10" xfId="96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 wrapText="1"/>
    </xf>
    <xf numFmtId="0" fontId="4" fillId="0" borderId="0" xfId="111" applyFont="1" applyFill="1" applyBorder="1" applyAlignment="1">
      <alignment horizontal="center" vertical="center"/>
    </xf>
    <xf numFmtId="9" fontId="5" fillId="11" borderId="10" xfId="1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9" fontId="5" fillId="7" borderId="10" xfId="1" applyFont="1" applyFill="1" applyBorder="1" applyAlignment="1">
      <alignment horizontal="center" vertical="center" wrapText="1"/>
    </xf>
    <xf numFmtId="1" fontId="9" fillId="0" borderId="10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4" fillId="0" borderId="10" xfId="11" applyFont="1" applyFill="1" applyBorder="1" applyAlignment="1" applyProtection="1">
      <alignment horizontal="center" vertical="center" wrapText="1"/>
      <protection locked="0"/>
    </xf>
    <xf numFmtId="0" fontId="47" fillId="0" borderId="10" xfId="11" applyFont="1" applyFill="1" applyBorder="1" applyAlignment="1" applyProtection="1">
      <alignment horizontal="center" vertical="center" wrapText="1"/>
      <protection locked="0"/>
    </xf>
    <xf numFmtId="9" fontId="4" fillId="0" borderId="10" xfId="111" applyNumberFormat="1" applyFont="1" applyFill="1" applyBorder="1" applyAlignment="1">
      <alignment horizontal="center" vertical="center" wrapText="1"/>
    </xf>
    <xf numFmtId="1" fontId="4" fillId="0" borderId="10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11" applyFont="1" applyFill="1" applyBorder="1" applyAlignment="1" applyProtection="1">
      <alignment horizontal="center" vertical="center" wrapText="1"/>
      <protection locked="0"/>
    </xf>
    <xf numFmtId="0" fontId="9" fillId="0" borderId="10" xfId="11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10" xfId="1817" applyNumberFormat="1" applyFont="1" applyFill="1" applyBorder="1" applyAlignment="1">
      <alignment horizontal="center" vertical="center" wrapText="1"/>
    </xf>
    <xf numFmtId="9" fontId="5" fillId="0" borderId="10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9" fontId="4" fillId="8" borderId="10" xfId="1" applyFont="1" applyFill="1" applyBorder="1" applyAlignment="1" applyProtection="1">
      <alignment vertical="center" wrapText="1"/>
      <protection locked="0"/>
    </xf>
    <xf numFmtId="9" fontId="4" fillId="9" borderId="10" xfId="1" applyFont="1" applyFill="1" applyBorder="1" applyAlignment="1" applyProtection="1">
      <alignment vertical="center" wrapText="1"/>
      <protection locked="0"/>
    </xf>
    <xf numFmtId="0" fontId="9" fillId="7" borderId="10" xfId="2" applyFont="1" applyFill="1" applyBorder="1" applyAlignment="1" applyProtection="1">
      <alignment vertical="center" wrapText="1"/>
      <protection locked="0"/>
    </xf>
    <xf numFmtId="3" fontId="4" fillId="4" borderId="10" xfId="0" applyNumberFormat="1" applyFont="1" applyFill="1" applyBorder="1" applyAlignment="1">
      <alignment horizontal="center" vertical="center" wrapText="1"/>
    </xf>
    <xf numFmtId="3" fontId="9" fillId="7" borderId="10" xfId="1" applyNumberFormat="1" applyFont="1" applyFill="1" applyBorder="1" applyAlignment="1">
      <alignment horizontal="center" vertical="center" wrapText="1"/>
    </xf>
    <xf numFmtId="3" fontId="6" fillId="7" borderId="10" xfId="1" applyNumberFormat="1" applyFont="1" applyFill="1" applyBorder="1" applyAlignment="1">
      <alignment horizontal="center" vertical="center" wrapText="1"/>
    </xf>
    <xf numFmtId="167" fontId="4" fillId="7" borderId="10" xfId="3" applyNumberFormat="1" applyFont="1" applyFill="1" applyBorder="1" applyAlignment="1">
      <alignment horizontal="center" vertical="center" wrapText="1"/>
    </xf>
    <xf numFmtId="0" fontId="4" fillId="7" borderId="10" xfId="11" applyFont="1" applyFill="1" applyBorder="1" applyAlignment="1" applyProtection="1">
      <alignment horizontal="center" vertical="center" wrapText="1"/>
      <protection locked="0"/>
    </xf>
    <xf numFmtId="9" fontId="4" fillId="7" borderId="10" xfId="111" applyNumberFormat="1" applyFont="1" applyFill="1" applyBorder="1" applyAlignment="1">
      <alignment horizontal="center" vertical="center" wrapText="1"/>
    </xf>
    <xf numFmtId="0" fontId="9" fillId="7" borderId="10" xfId="11" applyFont="1" applyFill="1" applyBorder="1" applyAlignment="1" applyProtection="1">
      <alignment horizontal="center" vertical="center" wrapText="1"/>
      <protection locked="0"/>
    </xf>
    <xf numFmtId="3" fontId="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justify" vertical="center" wrapText="1"/>
    </xf>
    <xf numFmtId="0" fontId="6" fillId="0" borderId="10" xfId="2" applyFont="1" applyFill="1" applyBorder="1" applyAlignment="1">
      <alignment horizontal="justify" vertical="center" wrapText="1"/>
    </xf>
    <xf numFmtId="0" fontId="6" fillId="0" borderId="10" xfId="11" applyFont="1" applyFill="1" applyBorder="1" applyAlignment="1">
      <alignment horizontal="justify" vertical="center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0" fontId="4" fillId="0" borderId="10" xfId="2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vertical="center" wrapText="1"/>
    </xf>
    <xf numFmtId="166" fontId="9" fillId="0" borderId="10" xfId="3" applyFont="1" applyFill="1" applyBorder="1" applyAlignment="1" applyProtection="1">
      <alignment horizontal="center" vertical="center" wrapText="1"/>
      <protection locked="0"/>
    </xf>
    <xf numFmtId="166" fontId="9" fillId="0" borderId="10" xfId="3" applyFont="1" applyFill="1" applyBorder="1" applyAlignment="1" applyProtection="1">
      <alignment horizontal="justify" vertical="center" wrapText="1"/>
      <protection locked="0"/>
    </xf>
    <xf numFmtId="168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10" xfId="0" applyFont="1" applyBorder="1" applyAlignment="1">
      <alignment horizontal="justify"/>
    </xf>
    <xf numFmtId="0" fontId="6" fillId="0" borderId="22" xfId="0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justify" vertical="center" wrapText="1"/>
    </xf>
    <xf numFmtId="0" fontId="9" fillId="0" borderId="10" xfId="0" applyFont="1" applyFill="1" applyBorder="1" applyAlignment="1">
      <alignment horizontal="justify" vertical="center" wrapText="1"/>
    </xf>
    <xf numFmtId="0" fontId="9" fillId="0" borderId="10" xfId="0" applyFont="1" applyBorder="1" applyAlignment="1">
      <alignment horizontal="justify" wrapText="1"/>
    </xf>
    <xf numFmtId="9" fontId="4" fillId="10" borderId="21" xfId="1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justify" vertical="center" wrapText="1"/>
    </xf>
    <xf numFmtId="0" fontId="6" fillId="0" borderId="40" xfId="0" applyFont="1" applyFill="1" applyBorder="1" applyAlignment="1">
      <alignment horizontal="justify" vertical="center" wrapText="1"/>
    </xf>
    <xf numFmtId="0" fontId="6" fillId="0" borderId="22" xfId="0" applyFont="1" applyFill="1" applyBorder="1" applyAlignment="1">
      <alignment horizontal="justify" vertical="center" wrapText="1"/>
    </xf>
    <xf numFmtId="168" fontId="4" fillId="7" borderId="21" xfId="1" applyNumberFormat="1" applyFont="1" applyFill="1" applyBorder="1" applyAlignment="1">
      <alignment horizontal="center" vertical="center" wrapText="1"/>
    </xf>
    <xf numFmtId="168" fontId="4" fillId="7" borderId="40" xfId="1" applyNumberFormat="1" applyFont="1" applyFill="1" applyBorder="1" applyAlignment="1">
      <alignment horizontal="center" vertical="center" wrapText="1"/>
    </xf>
    <xf numFmtId="168" fontId="4" fillId="7" borderId="22" xfId="1" applyNumberFormat="1" applyFont="1" applyFill="1" applyBorder="1" applyAlignment="1">
      <alignment horizontal="center" vertical="center" wrapText="1"/>
    </xf>
    <xf numFmtId="168" fontId="4" fillId="8" borderId="21" xfId="1" applyNumberFormat="1" applyFont="1" applyFill="1" applyBorder="1" applyAlignment="1">
      <alignment horizontal="center" vertical="center" wrapText="1"/>
    </xf>
    <xf numFmtId="168" fontId="4" fillId="8" borderId="40" xfId="1" applyNumberFormat="1" applyFont="1" applyFill="1" applyBorder="1" applyAlignment="1">
      <alignment horizontal="center" vertical="center" wrapText="1"/>
    </xf>
    <xf numFmtId="168" fontId="4" fillId="8" borderId="22" xfId="1" applyNumberFormat="1" applyFont="1" applyFill="1" applyBorder="1" applyAlignment="1">
      <alignment horizontal="center" vertical="center" wrapText="1"/>
    </xf>
    <xf numFmtId="9" fontId="4" fillId="10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justify" vertical="center" wrapText="1"/>
    </xf>
    <xf numFmtId="0" fontId="6" fillId="0" borderId="22" xfId="2" applyFont="1" applyFill="1" applyBorder="1" applyAlignment="1">
      <alignment horizontal="justify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justify" vertical="center" wrapText="1"/>
    </xf>
    <xf numFmtId="168" fontId="6" fillId="0" borderId="10" xfId="1" applyNumberFormat="1" applyFont="1" applyFill="1" applyBorder="1" applyAlignment="1">
      <alignment horizontal="center" vertical="center" wrapText="1"/>
    </xf>
    <xf numFmtId="168" fontId="5" fillId="0" borderId="10" xfId="1" applyNumberFormat="1" applyFont="1" applyFill="1" applyBorder="1" applyAlignment="1">
      <alignment horizontal="center" vertical="center" wrapText="1"/>
    </xf>
    <xf numFmtId="168" fontId="6" fillId="0" borderId="10" xfId="1" applyNumberFormat="1" applyFont="1" applyFill="1" applyBorder="1" applyAlignment="1">
      <alignment horizontal="justify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justify" vertical="center" wrapText="1"/>
    </xf>
    <xf numFmtId="0" fontId="9" fillId="0" borderId="22" xfId="2" applyFont="1" applyFill="1" applyBorder="1" applyAlignment="1">
      <alignment horizontal="justify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justify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 applyProtection="1">
      <alignment horizontal="justify" vertical="center" wrapText="1"/>
      <protection locked="0"/>
    </xf>
    <xf numFmtId="0" fontId="9" fillId="0" borderId="22" xfId="2" applyFont="1" applyFill="1" applyBorder="1" applyAlignment="1" applyProtection="1">
      <alignment horizontal="justify" vertical="center" wrapText="1"/>
      <protection locked="0"/>
    </xf>
    <xf numFmtId="0" fontId="6" fillId="0" borderId="10" xfId="0" applyFont="1" applyFill="1" applyBorder="1" applyAlignment="1">
      <alignment horizontal="center" vertical="center" wrapText="1"/>
    </xf>
    <xf numFmtId="0" fontId="9" fillId="0" borderId="40" xfId="2" applyFont="1" applyFill="1" applyBorder="1" applyAlignment="1">
      <alignment horizontal="justify" vertical="center" wrapText="1"/>
    </xf>
    <xf numFmtId="0" fontId="9" fillId="0" borderId="40" xfId="2" applyFont="1" applyFill="1" applyBorder="1" applyAlignment="1" applyProtection="1">
      <alignment horizontal="justify" vertical="center" wrapText="1"/>
      <protection locked="0"/>
    </xf>
    <xf numFmtId="9" fontId="4" fillId="6" borderId="21" xfId="0" applyNumberFormat="1" applyFont="1" applyFill="1" applyBorder="1" applyAlignment="1">
      <alignment horizontal="center" vertical="center" wrapText="1"/>
    </xf>
    <xf numFmtId="9" fontId="4" fillId="6" borderId="40" xfId="0" applyNumberFormat="1" applyFont="1" applyFill="1" applyBorder="1" applyAlignment="1">
      <alignment horizontal="center" vertical="center" wrapText="1"/>
    </xf>
    <xf numFmtId="0" fontId="9" fillId="0" borderId="21" xfId="11" applyFont="1" applyFill="1" applyBorder="1" applyAlignment="1">
      <alignment horizontal="center" vertical="justify" wrapText="1"/>
    </xf>
    <xf numFmtId="0" fontId="9" fillId="0" borderId="40" xfId="11" applyFont="1" applyFill="1" applyBorder="1" applyAlignment="1">
      <alignment horizontal="center" vertical="justify" wrapText="1"/>
    </xf>
    <xf numFmtId="168" fontId="4" fillId="65" borderId="21" xfId="0" applyNumberFormat="1" applyFont="1" applyFill="1" applyBorder="1" applyAlignment="1">
      <alignment horizontal="center" vertical="center" wrapText="1"/>
    </xf>
    <xf numFmtId="168" fontId="4" fillId="65" borderId="40" xfId="0" applyNumberFormat="1" applyFont="1" applyFill="1" applyBorder="1" applyAlignment="1">
      <alignment horizontal="center" vertical="center" wrapText="1"/>
    </xf>
    <xf numFmtId="168" fontId="4" fillId="5" borderId="21" xfId="0" applyNumberFormat="1" applyFont="1" applyFill="1" applyBorder="1" applyAlignment="1">
      <alignment horizontal="center" vertical="center" wrapText="1"/>
    </xf>
    <xf numFmtId="168" fontId="4" fillId="5" borderId="40" xfId="0" applyNumberFormat="1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top" wrapText="1"/>
    </xf>
    <xf numFmtId="0" fontId="4" fillId="0" borderId="40" xfId="2" applyFont="1" applyFill="1" applyBorder="1" applyAlignment="1">
      <alignment horizontal="center" vertical="top" wrapText="1"/>
    </xf>
    <xf numFmtId="168" fontId="4" fillId="65" borderId="22" xfId="0" applyNumberFormat="1" applyFont="1" applyFill="1" applyBorder="1" applyAlignment="1">
      <alignment horizontal="center" vertical="center" wrapText="1"/>
    </xf>
    <xf numFmtId="168" fontId="4" fillId="5" borderId="22" xfId="0" applyNumberFormat="1" applyFont="1" applyFill="1" applyBorder="1" applyAlignment="1">
      <alignment horizontal="center" vertical="center" wrapText="1"/>
    </xf>
    <xf numFmtId="9" fontId="4" fillId="6" borderId="22" xfId="0" applyNumberFormat="1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top" wrapText="1"/>
    </xf>
    <xf numFmtId="0" fontId="6" fillId="0" borderId="21" xfId="11" applyFont="1" applyFill="1" applyBorder="1" applyAlignment="1">
      <alignment horizontal="center" vertical="center" wrapText="1"/>
    </xf>
    <xf numFmtId="0" fontId="6" fillId="0" borderId="40" xfId="11" applyFont="1" applyFill="1" applyBorder="1" applyAlignment="1">
      <alignment horizontal="center" vertical="center" wrapText="1"/>
    </xf>
    <xf numFmtId="0" fontId="6" fillId="0" borderId="21" xfId="11" applyFont="1" applyFill="1" applyBorder="1" applyAlignment="1">
      <alignment horizontal="justify" vertical="center" wrapText="1"/>
    </xf>
    <xf numFmtId="0" fontId="6" fillId="0" borderId="40" xfId="11" applyFont="1" applyFill="1" applyBorder="1" applyAlignment="1">
      <alignment horizontal="justify" vertical="center" wrapText="1"/>
    </xf>
    <xf numFmtId="0" fontId="6" fillId="0" borderId="22" xfId="1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justify" vertical="center" wrapText="1"/>
    </xf>
    <xf numFmtId="0" fontId="4" fillId="0" borderId="40" xfId="2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9" fontId="4" fillId="9" borderId="21" xfId="1" applyFont="1" applyFill="1" applyBorder="1" applyAlignment="1">
      <alignment horizontal="center" vertical="center" wrapText="1"/>
    </xf>
    <xf numFmtId="9" fontId="4" fillId="9" borderId="22" xfId="1" applyFont="1" applyFill="1" applyBorder="1" applyAlignment="1">
      <alignment horizontal="center" vertical="center" wrapText="1"/>
    </xf>
    <xf numFmtId="0" fontId="9" fillId="0" borderId="40" xfId="2" applyFont="1" applyFill="1" applyBorder="1" applyAlignment="1">
      <alignment horizontal="center" vertical="center" wrapText="1"/>
    </xf>
    <xf numFmtId="168" fontId="9" fillId="0" borderId="40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  <xf numFmtId="9" fontId="4" fillId="9" borderId="40" xfId="1" applyFont="1" applyFill="1" applyBorder="1" applyAlignment="1">
      <alignment horizontal="center" vertical="center" wrapText="1"/>
    </xf>
    <xf numFmtId="0" fontId="6" fillId="0" borderId="22" xfId="11" applyFont="1" applyFill="1" applyBorder="1" applyAlignment="1">
      <alignment horizontal="justify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18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176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178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177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190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190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92" customWidth="1"/>
    <col min="7" max="7" width="30.7109375" style="8" customWidth="1"/>
    <col min="8" max="8" width="30.7109375" style="93" customWidth="1"/>
    <col min="9" max="9" width="30.7109375" style="53" customWidth="1"/>
    <col min="10" max="10" width="30.7109375" style="93" customWidth="1"/>
    <col min="11" max="14" width="15.7109375" style="8" customWidth="1"/>
    <col min="15" max="15" width="15.7109375" style="12" customWidth="1"/>
    <col min="16" max="17" width="60.7109375" style="54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229" s="9" customFormat="1" ht="20.25" customHeight="1">
      <c r="A1" s="13"/>
      <c r="B1" s="183" t="s">
        <v>0</v>
      </c>
      <c r="C1" s="183"/>
      <c r="D1" s="183"/>
      <c r="E1" s="183"/>
      <c r="F1" s="184"/>
      <c r="G1" s="185" t="s">
        <v>1</v>
      </c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7"/>
      <c r="AE1" s="194" t="s">
        <v>32</v>
      </c>
      <c r="AF1" s="195"/>
      <c r="AG1" s="195"/>
      <c r="AH1" s="195"/>
      <c r="AI1" s="196"/>
    </row>
    <row r="2" spans="1:229" s="9" customFormat="1">
      <c r="A2" s="14"/>
      <c r="B2" s="197" t="s">
        <v>2</v>
      </c>
      <c r="C2" s="197"/>
      <c r="D2" s="197"/>
      <c r="E2" s="197"/>
      <c r="F2" s="198"/>
      <c r="G2" s="188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90"/>
      <c r="AE2" s="199" t="s">
        <v>129</v>
      </c>
      <c r="AF2" s="200"/>
      <c r="AG2" s="200"/>
      <c r="AH2" s="200"/>
      <c r="AI2" s="201"/>
    </row>
    <row r="3" spans="1:229" s="9" customFormat="1">
      <c r="A3" s="14"/>
      <c r="B3" s="197" t="s">
        <v>3</v>
      </c>
      <c r="C3" s="197"/>
      <c r="D3" s="197"/>
      <c r="E3" s="197"/>
      <c r="F3" s="198"/>
      <c r="G3" s="188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90"/>
      <c r="AE3" s="199" t="s">
        <v>33</v>
      </c>
      <c r="AF3" s="200"/>
      <c r="AG3" s="200"/>
      <c r="AH3" s="200"/>
      <c r="AI3" s="201"/>
    </row>
    <row r="4" spans="1:229" s="9" customFormat="1" ht="16.5" thickBot="1">
      <c r="A4" s="15"/>
      <c r="B4" s="202" t="s">
        <v>4</v>
      </c>
      <c r="C4" s="202"/>
      <c r="D4" s="202"/>
      <c r="E4" s="202"/>
      <c r="F4" s="203"/>
      <c r="G4" s="191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3"/>
      <c r="AE4" s="204" t="s">
        <v>34</v>
      </c>
      <c r="AF4" s="205"/>
      <c r="AG4" s="205"/>
      <c r="AH4" s="205"/>
      <c r="AI4" s="206"/>
    </row>
    <row r="5" spans="1:229" s="9" customFormat="1" ht="16.5" thickBot="1">
      <c r="A5" s="16"/>
      <c r="B5" s="17"/>
      <c r="C5" s="17"/>
      <c r="D5" s="17"/>
      <c r="E5" s="90"/>
      <c r="F5" s="90"/>
      <c r="G5" s="78"/>
      <c r="H5" s="90"/>
      <c r="I5" s="78"/>
      <c r="J5" s="90"/>
      <c r="K5" s="78"/>
      <c r="L5" s="78"/>
      <c r="M5" s="78"/>
      <c r="N5" s="78"/>
      <c r="O5" s="18"/>
      <c r="P5" s="19"/>
      <c r="Q5" s="19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19"/>
      <c r="AF5" s="19"/>
      <c r="AG5" s="19"/>
      <c r="AH5" s="19"/>
      <c r="AI5" s="19"/>
    </row>
    <row r="6" spans="1:229" s="1" customFormat="1" ht="16.5" thickBot="1">
      <c r="A6" s="207" t="s">
        <v>5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9"/>
      <c r="U6" s="210" t="s">
        <v>6</v>
      </c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2"/>
    </row>
    <row r="7" spans="1:229" s="9" customFormat="1">
      <c r="A7" s="7"/>
      <c r="B7" s="3"/>
      <c r="C7" s="3"/>
      <c r="D7" s="3"/>
      <c r="E7" s="91"/>
      <c r="F7" s="91"/>
      <c r="G7" s="3"/>
      <c r="H7" s="91"/>
      <c r="I7" s="3"/>
      <c r="J7" s="91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213"/>
      <c r="C8" s="213"/>
      <c r="D8" s="213"/>
      <c r="E8" s="213"/>
      <c r="F8" s="91"/>
      <c r="G8" s="3"/>
      <c r="H8" s="91"/>
      <c r="I8" s="3"/>
      <c r="J8" s="91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214" t="s">
        <v>7</v>
      </c>
      <c r="B9" s="214" t="s">
        <v>8</v>
      </c>
      <c r="C9" s="214" t="s">
        <v>9</v>
      </c>
      <c r="D9" s="214" t="s">
        <v>10</v>
      </c>
      <c r="E9" s="214" t="s">
        <v>11</v>
      </c>
      <c r="F9" s="214" t="s">
        <v>12</v>
      </c>
      <c r="G9" s="214" t="s">
        <v>13</v>
      </c>
      <c r="H9" s="216" t="s">
        <v>14</v>
      </c>
      <c r="I9" s="214" t="s">
        <v>15</v>
      </c>
      <c r="J9" s="216" t="s">
        <v>16</v>
      </c>
      <c r="K9" s="215" t="s">
        <v>17</v>
      </c>
      <c r="L9" s="215"/>
      <c r="M9" s="215"/>
      <c r="N9" s="215"/>
      <c r="O9" s="218" t="s">
        <v>18</v>
      </c>
      <c r="P9" s="214" t="s">
        <v>19</v>
      </c>
      <c r="Q9" s="217" t="s">
        <v>20</v>
      </c>
      <c r="R9" s="214" t="s">
        <v>21</v>
      </c>
      <c r="S9" s="215" t="s">
        <v>22</v>
      </c>
      <c r="T9" s="215"/>
      <c r="U9" s="215"/>
      <c r="V9" s="215"/>
      <c r="W9" s="218" t="s">
        <v>18</v>
      </c>
      <c r="X9" s="214" t="s">
        <v>23</v>
      </c>
      <c r="Y9" s="215" t="s">
        <v>24</v>
      </c>
      <c r="Z9" s="215"/>
      <c r="AA9" s="215"/>
      <c r="AB9" s="215"/>
      <c r="AC9" s="215"/>
      <c r="AD9" s="215" t="s">
        <v>25</v>
      </c>
      <c r="AE9" s="215"/>
      <c r="AF9" s="215"/>
      <c r="AG9" s="215"/>
      <c r="AH9" s="215"/>
      <c r="AI9" s="216" t="s">
        <v>26</v>
      </c>
    </row>
    <row r="10" spans="1:229" s="22" customFormat="1" ht="34.5" customHeight="1">
      <c r="A10" s="214"/>
      <c r="B10" s="214"/>
      <c r="C10" s="214"/>
      <c r="D10" s="214"/>
      <c r="E10" s="214"/>
      <c r="F10" s="214"/>
      <c r="G10" s="214"/>
      <c r="H10" s="216"/>
      <c r="I10" s="214"/>
      <c r="J10" s="216"/>
      <c r="K10" s="77" t="s">
        <v>27</v>
      </c>
      <c r="L10" s="77" t="s">
        <v>28</v>
      </c>
      <c r="M10" s="77" t="s">
        <v>29</v>
      </c>
      <c r="N10" s="77" t="s">
        <v>30</v>
      </c>
      <c r="O10" s="218"/>
      <c r="P10" s="214"/>
      <c r="Q10" s="217"/>
      <c r="R10" s="214"/>
      <c r="S10" s="77" t="s">
        <v>27</v>
      </c>
      <c r="T10" s="77" t="s">
        <v>28</v>
      </c>
      <c r="U10" s="77" t="s">
        <v>29</v>
      </c>
      <c r="V10" s="77" t="s">
        <v>30</v>
      </c>
      <c r="W10" s="218"/>
      <c r="X10" s="214"/>
      <c r="Y10" s="77" t="s">
        <v>27</v>
      </c>
      <c r="Z10" s="77" t="s">
        <v>28</v>
      </c>
      <c r="AA10" s="77" t="s">
        <v>29</v>
      </c>
      <c r="AB10" s="77" t="s">
        <v>30</v>
      </c>
      <c r="AC10" s="79" t="s">
        <v>18</v>
      </c>
      <c r="AD10" s="77" t="s">
        <v>27</v>
      </c>
      <c r="AE10" s="77" t="s">
        <v>28</v>
      </c>
      <c r="AF10" s="77" t="s">
        <v>29</v>
      </c>
      <c r="AG10" s="77" t="s">
        <v>30</v>
      </c>
      <c r="AH10" s="21" t="s">
        <v>31</v>
      </c>
      <c r="AI10" s="216"/>
    </row>
    <row r="11" spans="1:229" ht="48" customHeight="1">
      <c r="A11" s="144" t="s">
        <v>35</v>
      </c>
      <c r="B11" s="138" t="s">
        <v>36</v>
      </c>
      <c r="C11" s="138" t="s">
        <v>42</v>
      </c>
      <c r="D11" s="142" t="s">
        <v>37</v>
      </c>
      <c r="E11" s="138" t="s">
        <v>125</v>
      </c>
      <c r="F11" s="138" t="s">
        <v>127</v>
      </c>
      <c r="G11" s="142" t="s">
        <v>134</v>
      </c>
      <c r="H11" s="138" t="s">
        <v>124</v>
      </c>
      <c r="I11" s="138" t="s">
        <v>121</v>
      </c>
      <c r="J11" s="138"/>
      <c r="K11" s="140">
        <v>0.25</v>
      </c>
      <c r="L11" s="140">
        <v>0.25</v>
      </c>
      <c r="M11" s="140">
        <v>0.25</v>
      </c>
      <c r="N11" s="140">
        <v>0.25</v>
      </c>
      <c r="O11" s="140">
        <f>SUM(K11:N12)</f>
        <v>1</v>
      </c>
      <c r="P11" s="76" t="s">
        <v>43</v>
      </c>
      <c r="Q11" s="76" t="s">
        <v>44</v>
      </c>
      <c r="R11" s="69"/>
      <c r="S11" s="23"/>
      <c r="T11" s="23"/>
      <c r="U11" s="23"/>
      <c r="V11" s="23"/>
      <c r="W11" s="24" t="str">
        <f t="shared" ref="W11:W13" si="0">IF(AND(S11="",T11="",U11="",V11=""),"",IF(AND(T11="",U11="",V11=""),S11,IF(AND(U11="",V11=""),T11,IF(V11="",U11,V11))))</f>
        <v/>
      </c>
      <c r="X11" s="161"/>
      <c r="Y11" s="163"/>
      <c r="Z11" s="163"/>
      <c r="AA11" s="163"/>
      <c r="AB11" s="163"/>
      <c r="AC11" s="163"/>
      <c r="AD11" s="157"/>
      <c r="AE11" s="157"/>
      <c r="AF11" s="157"/>
      <c r="AG11" s="157"/>
      <c r="AH11" s="157"/>
      <c r="AI11" s="138"/>
    </row>
    <row r="12" spans="1:229" ht="39.75" customHeight="1">
      <c r="A12" s="145"/>
      <c r="B12" s="139"/>
      <c r="C12" s="139"/>
      <c r="D12" s="143"/>
      <c r="E12" s="139"/>
      <c r="F12" s="139"/>
      <c r="G12" s="143"/>
      <c r="H12" s="139"/>
      <c r="I12" s="139"/>
      <c r="J12" s="139"/>
      <c r="K12" s="141"/>
      <c r="L12" s="141"/>
      <c r="M12" s="141"/>
      <c r="N12" s="141"/>
      <c r="O12" s="141"/>
      <c r="P12" s="76" t="s">
        <v>45</v>
      </c>
      <c r="Q12" s="76" t="s">
        <v>46</v>
      </c>
      <c r="R12" s="69"/>
      <c r="S12" s="23"/>
      <c r="T12" s="23"/>
      <c r="U12" s="23"/>
      <c r="V12" s="23"/>
      <c r="W12" s="24" t="str">
        <f t="shared" si="0"/>
        <v/>
      </c>
      <c r="X12" s="167"/>
      <c r="Y12" s="168"/>
      <c r="Z12" s="168"/>
      <c r="AA12" s="168"/>
      <c r="AB12" s="168"/>
      <c r="AC12" s="168"/>
      <c r="AD12" s="169"/>
      <c r="AE12" s="169"/>
      <c r="AF12" s="169"/>
      <c r="AG12" s="169"/>
      <c r="AH12" s="169"/>
      <c r="AI12" s="139"/>
    </row>
    <row r="13" spans="1:229" ht="30">
      <c r="A13" s="144" t="s">
        <v>35</v>
      </c>
      <c r="B13" s="138" t="s">
        <v>36</v>
      </c>
      <c r="C13" s="138" t="s">
        <v>42</v>
      </c>
      <c r="D13" s="142" t="s">
        <v>38</v>
      </c>
      <c r="E13" s="138" t="s">
        <v>133</v>
      </c>
      <c r="F13" s="138" t="s">
        <v>123</v>
      </c>
      <c r="G13" s="142" t="s">
        <v>265</v>
      </c>
      <c r="H13" s="138" t="s">
        <v>124</v>
      </c>
      <c r="I13" s="138" t="s">
        <v>121</v>
      </c>
      <c r="J13" s="138"/>
      <c r="K13" s="140">
        <v>0.22500000000000001</v>
      </c>
      <c r="L13" s="140">
        <v>0.22500000000000001</v>
      </c>
      <c r="M13" s="140">
        <v>0.22500000000000001</v>
      </c>
      <c r="N13" s="140">
        <v>0.22500000000000001</v>
      </c>
      <c r="O13" s="140">
        <f>SUM(K13:N20)</f>
        <v>0.9</v>
      </c>
      <c r="P13" s="142" t="s">
        <v>47</v>
      </c>
      <c r="Q13" s="76" t="s">
        <v>48</v>
      </c>
      <c r="R13" s="69"/>
      <c r="S13" s="23"/>
      <c r="T13" s="23"/>
      <c r="U13" s="23"/>
      <c r="V13" s="23"/>
      <c r="W13" s="24" t="str">
        <f t="shared" si="0"/>
        <v/>
      </c>
      <c r="X13" s="161"/>
      <c r="Y13" s="163"/>
      <c r="Z13" s="163"/>
      <c r="AA13" s="163"/>
      <c r="AB13" s="163"/>
      <c r="AC13" s="163"/>
      <c r="AD13" s="157"/>
      <c r="AE13" s="157"/>
      <c r="AF13" s="157"/>
      <c r="AG13" s="157"/>
      <c r="AH13" s="157"/>
      <c r="AI13" s="138"/>
    </row>
    <row r="14" spans="1:229" s="33" customFormat="1" ht="30">
      <c r="A14" s="177"/>
      <c r="B14" s="181"/>
      <c r="C14" s="181"/>
      <c r="D14" s="155"/>
      <c r="E14" s="181"/>
      <c r="F14" s="181"/>
      <c r="G14" s="155"/>
      <c r="H14" s="181"/>
      <c r="I14" s="181"/>
      <c r="J14" s="181"/>
      <c r="K14" s="182"/>
      <c r="L14" s="182"/>
      <c r="M14" s="182"/>
      <c r="N14" s="182"/>
      <c r="O14" s="182"/>
      <c r="P14" s="143"/>
      <c r="Q14" s="80" t="s">
        <v>49</v>
      </c>
      <c r="R14" s="69"/>
      <c r="S14" s="23"/>
      <c r="T14" s="23"/>
      <c r="U14" s="23"/>
      <c r="V14" s="51"/>
      <c r="W14" s="30" t="str">
        <f>IF(AND(S14="",T14="",U14="",V14=""),"",IF(AND(S14="N/A",T14="",U14="",V14=""),"N/A",IF(AND(S14="",T14="N/A",U14="",V14=""),"N/A",IF(AND(S14="",T14="",U14="N/A",V14=""),"N/A",IF(AND(S14="",T14="",U14="",V14="N/A"),"N/A",IF(AND(S14="N/A",T14="N/A",U14="",V14=""),"N/A",IF(AND(S14="N/A",T14="",U14="N/A",V14=""),"N/A",IF(AND(S14="N/A",T14="",U14="",V14="N/A"),"N/A",IF(AND(S14="",T14="N/A",U14="N/A",V14=""),"N/A",IF(AND(S14="",T14="N/A",U14="",V14="N/A"),"N/A",IF(AND(S14="",T14="",U14="N/A",V14="N/A"),"N/A",IF(AND(S14="N/A",T14="N/A",U14="N/A",V14=""),"N/A",IF(AND(S14="N/A",T14="",U14="N/A",V14="N/A"),"N/A",IF(AND(S14="N/A",T14="N/A",U14="",V14="N/A"),"N/A",IF(AND(S14="",T14="N/A",U14="N/A",V14="N/A"),"N/A",IF(AND(S14="N/A",T14="N/A",U14="N/A",V14="N/A"),"N/A",SUM(S14:V14)))))))))))))))))</f>
        <v/>
      </c>
      <c r="X14" s="162"/>
      <c r="Y14" s="164"/>
      <c r="Z14" s="164"/>
      <c r="AA14" s="164"/>
      <c r="AB14" s="164"/>
      <c r="AC14" s="164"/>
      <c r="AD14" s="158"/>
      <c r="AE14" s="158"/>
      <c r="AF14" s="158"/>
      <c r="AG14" s="158"/>
      <c r="AH14" s="158"/>
      <c r="AI14" s="18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</row>
    <row r="15" spans="1:229" s="33" customFormat="1" ht="30">
      <c r="A15" s="177"/>
      <c r="B15" s="181"/>
      <c r="C15" s="181"/>
      <c r="D15" s="155"/>
      <c r="E15" s="181"/>
      <c r="F15" s="181"/>
      <c r="G15" s="155"/>
      <c r="H15" s="181"/>
      <c r="I15" s="181"/>
      <c r="J15" s="181"/>
      <c r="K15" s="182"/>
      <c r="L15" s="182"/>
      <c r="M15" s="182"/>
      <c r="N15" s="182"/>
      <c r="O15" s="182"/>
      <c r="P15" s="122" t="s">
        <v>50</v>
      </c>
      <c r="Q15" s="80" t="s">
        <v>51</v>
      </c>
      <c r="R15" s="69"/>
      <c r="S15" s="23"/>
      <c r="T15" s="23"/>
      <c r="U15" s="23"/>
      <c r="V15" s="51"/>
      <c r="W15" s="30" t="str">
        <f>IF(AND(S15="",T15="",U15="",V15=""),"",IF(AND(S15="N/A",T15="",U15="",V15=""),"N/A",IF(AND(S15="",T15="N/A",U15="",V15=""),"N/A",IF(AND(S15="",T15="",U15="N/A",V15=""),"N/A",IF(AND(S15="",T15="",U15="",V15="N/A"),"N/A",IF(AND(S15="N/A",T15="N/A",U15="",V15=""),"N/A",IF(AND(S15="N/A",T15="",U15="N/A",V15=""),"N/A",IF(AND(S15="N/A",T15="",U15="",V15="N/A"),"N/A",IF(AND(S15="",T15="N/A",U15="N/A",V15=""),"N/A",IF(AND(S15="",T15="N/A",U15="",V15="N/A"),"N/A",IF(AND(S15="",T15="",U15="N/A",V15="N/A"),"N/A",IF(AND(S15="N/A",T15="N/A",U15="N/A",V15=""),"N/A",IF(AND(S15="N/A",T15="",U15="N/A",V15="N/A"),"N/A",IF(AND(S15="N/A",T15="N/A",U15="",V15="N/A"),"N/A",IF(AND(S15="",T15="N/A",U15="N/A",V15="N/A"),"N/A",IF(AND(S15="N/A",T15="N/A",U15="N/A",V15="N/A"),"N/A",SUM(S15:V15)))))))))))))))))</f>
        <v/>
      </c>
      <c r="X15" s="162"/>
      <c r="Y15" s="164"/>
      <c r="Z15" s="164"/>
      <c r="AA15" s="164"/>
      <c r="AB15" s="164"/>
      <c r="AC15" s="164"/>
      <c r="AD15" s="158"/>
      <c r="AE15" s="158"/>
      <c r="AF15" s="158"/>
      <c r="AG15" s="158"/>
      <c r="AH15" s="158"/>
      <c r="AI15" s="18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</row>
    <row r="16" spans="1:229" s="33" customFormat="1" ht="30">
      <c r="A16" s="177"/>
      <c r="B16" s="181"/>
      <c r="C16" s="181"/>
      <c r="D16" s="155"/>
      <c r="E16" s="181"/>
      <c r="F16" s="181"/>
      <c r="G16" s="155"/>
      <c r="H16" s="181"/>
      <c r="I16" s="181"/>
      <c r="J16" s="181"/>
      <c r="K16" s="182"/>
      <c r="L16" s="182"/>
      <c r="M16" s="182"/>
      <c r="N16" s="182"/>
      <c r="O16" s="182"/>
      <c r="P16" s="123"/>
      <c r="Q16" s="80" t="s">
        <v>52</v>
      </c>
      <c r="R16" s="69"/>
      <c r="S16" s="23"/>
      <c r="T16" s="23"/>
      <c r="U16" s="23"/>
      <c r="V16" s="51"/>
      <c r="W16" s="30" t="str">
        <f>IF(AND(S16="",T16="",U16="",V16=""),"",IF(AND(S16="N/A",T16="",U16="",V16=""),"N/A",IF(AND(S16="",T16="N/A",U16="",V16=""),"N/A",IF(AND(S16="",T16="",U16="N/A",V16=""),"N/A",IF(AND(S16="",T16="",U16="",V16="N/A"),"N/A",IF(AND(S16="N/A",T16="N/A",U16="",V16=""),"N/A",IF(AND(S16="N/A",T16="",U16="N/A",V16=""),"N/A",IF(AND(S16="N/A",T16="",U16="",V16="N/A"),"N/A",IF(AND(S16="",T16="N/A",U16="N/A",V16=""),"N/A",IF(AND(S16="",T16="N/A",U16="",V16="N/A"),"N/A",IF(AND(S16="",T16="",U16="N/A",V16="N/A"),"N/A",IF(AND(S16="N/A",T16="N/A",U16="N/A",V16=""),"N/A",IF(AND(S16="N/A",T16="",U16="N/A",V16="N/A"),"N/A",IF(AND(S16="N/A",T16="N/A",U16="",V16="N/A"),"N/A",IF(AND(S16="",T16="N/A",U16="N/A",V16="N/A"),"N/A",IF(AND(S16="N/A",T16="N/A",U16="N/A",V16="N/A"),"N/A",SUM(S16:V16)))))))))))))))))</f>
        <v/>
      </c>
      <c r="X16" s="162"/>
      <c r="Y16" s="164"/>
      <c r="Z16" s="164"/>
      <c r="AA16" s="164"/>
      <c r="AB16" s="164"/>
      <c r="AC16" s="164"/>
      <c r="AD16" s="158"/>
      <c r="AE16" s="158"/>
      <c r="AF16" s="158"/>
      <c r="AG16" s="158"/>
      <c r="AH16" s="158"/>
      <c r="AI16" s="18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</row>
    <row r="17" spans="1:229" s="33" customFormat="1" ht="30">
      <c r="A17" s="177"/>
      <c r="B17" s="181"/>
      <c r="C17" s="181"/>
      <c r="D17" s="155"/>
      <c r="E17" s="181"/>
      <c r="F17" s="181"/>
      <c r="G17" s="155"/>
      <c r="H17" s="181"/>
      <c r="I17" s="181"/>
      <c r="J17" s="181"/>
      <c r="K17" s="182"/>
      <c r="L17" s="182"/>
      <c r="M17" s="182"/>
      <c r="N17" s="182"/>
      <c r="O17" s="182"/>
      <c r="P17" s="122" t="s">
        <v>53</v>
      </c>
      <c r="Q17" s="80" t="s">
        <v>54</v>
      </c>
      <c r="R17" s="69"/>
      <c r="S17" s="23"/>
      <c r="T17" s="23"/>
      <c r="U17" s="23"/>
      <c r="V17" s="51"/>
      <c r="W17" s="30" t="str">
        <f>IF(AND(S17="",T17="",U17="",V17=""),"",IF(AND(S17="N/A",T17="",U17="",V17=""),"N/A",IF(AND(S17="",T17="N/A",U17="",V17=""),"N/A",IF(AND(S17="",T17="",U17="N/A",V17=""),"N/A",IF(AND(S17="",T17="",U17="",V17="N/A"),"N/A",IF(AND(S17="N/A",T17="N/A",U17="",V17=""),"N/A",IF(AND(S17="N/A",T17="",U17="N/A",V17=""),"N/A",IF(AND(S17="N/A",T17="",U17="",V17="N/A"),"N/A",IF(AND(S17="",T17="N/A",U17="N/A",V17=""),"N/A",IF(AND(S17="",T17="N/A",U17="",V17="N/A"),"N/A",IF(AND(S17="",T17="",U17="N/A",V17="N/A"),"N/A",IF(AND(S17="N/A",T17="N/A",U17="N/A",V17=""),"N/A",IF(AND(S17="N/A",T17="",U17="N/A",V17="N/A"),"N/A",IF(AND(S17="N/A",T17="N/A",U17="",V17="N/A"),"N/A",IF(AND(S17="",T17="N/A",U17="N/A",V17="N/A"),"N/A",IF(AND(S17="N/A",T17="N/A",U17="N/A",V17="N/A"),"N/A",SUM(S17:V17)))))))))))))))))</f>
        <v/>
      </c>
      <c r="X17" s="162"/>
      <c r="Y17" s="164"/>
      <c r="Z17" s="164"/>
      <c r="AA17" s="164"/>
      <c r="AB17" s="164"/>
      <c r="AC17" s="164"/>
      <c r="AD17" s="158"/>
      <c r="AE17" s="158"/>
      <c r="AF17" s="158"/>
      <c r="AG17" s="158"/>
      <c r="AH17" s="158"/>
      <c r="AI17" s="18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</row>
    <row r="18" spans="1:229" s="33" customFormat="1" ht="30">
      <c r="A18" s="177"/>
      <c r="B18" s="181"/>
      <c r="C18" s="181"/>
      <c r="D18" s="155"/>
      <c r="E18" s="181"/>
      <c r="F18" s="181"/>
      <c r="G18" s="155"/>
      <c r="H18" s="181"/>
      <c r="I18" s="181"/>
      <c r="J18" s="181"/>
      <c r="K18" s="182"/>
      <c r="L18" s="182"/>
      <c r="M18" s="182"/>
      <c r="N18" s="182"/>
      <c r="O18" s="182"/>
      <c r="P18" s="123"/>
      <c r="Q18" s="80" t="s">
        <v>55</v>
      </c>
      <c r="R18" s="69"/>
      <c r="S18" s="23"/>
      <c r="T18" s="23"/>
      <c r="U18" s="23"/>
      <c r="V18" s="51"/>
      <c r="W18" s="30" t="str">
        <f>IF(AND(S18="",T18="",U18="",V18=""),"",IF(AND(S18="N/A",T18="",U18="",V18=""),"N/A",IF(AND(S18="",T18="N/A",U18="",V18=""),"N/A",IF(AND(S18="",T18="",U18="N/A",V18=""),"N/A",IF(AND(S18="",T18="",U18="",V18="N/A"),"N/A",IF(AND(S18="N/A",T18="N/A",U18="",V18=""),"N/A",IF(AND(S18="N/A",T18="",U18="N/A",V18=""),"N/A",IF(AND(S18="N/A",T18="",U18="",V18="N/A"),"N/A",IF(AND(S18="",T18="N/A",U18="N/A",V18=""),"N/A",IF(AND(S18="",T18="N/A",U18="",V18="N/A"),"N/A",IF(AND(S18="",T18="",U18="N/A",V18="N/A"),"N/A",IF(AND(S18="N/A",T18="N/A",U18="N/A",V18=""),"N/A",IF(AND(S18="N/A",T18="",U18="N/A",V18="N/A"),"N/A",IF(AND(S18="N/A",T18="N/A",U18="",V18="N/A"),"N/A",IF(AND(S18="",T18="N/A",U18="N/A",V18="N/A"),"N/A",IF(AND(S18="N/A",T18="N/A",U18="N/A",V18="N/A"),"N/A",SUM(S18:V18)))))))))))))))))</f>
        <v/>
      </c>
      <c r="X18" s="162"/>
      <c r="Y18" s="164"/>
      <c r="Z18" s="164"/>
      <c r="AA18" s="164"/>
      <c r="AB18" s="164"/>
      <c r="AC18" s="164"/>
      <c r="AD18" s="158"/>
      <c r="AE18" s="158"/>
      <c r="AF18" s="158"/>
      <c r="AG18" s="158"/>
      <c r="AH18" s="158"/>
      <c r="AI18" s="18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</row>
    <row r="19" spans="1:229" s="33" customFormat="1" ht="30">
      <c r="A19" s="177"/>
      <c r="B19" s="181"/>
      <c r="C19" s="181"/>
      <c r="D19" s="155"/>
      <c r="E19" s="181"/>
      <c r="F19" s="181"/>
      <c r="G19" s="155"/>
      <c r="H19" s="181"/>
      <c r="I19" s="181"/>
      <c r="J19" s="181"/>
      <c r="K19" s="182"/>
      <c r="L19" s="182"/>
      <c r="M19" s="182"/>
      <c r="N19" s="182"/>
      <c r="O19" s="182"/>
      <c r="P19" s="122" t="s">
        <v>56</v>
      </c>
      <c r="Q19" s="80" t="s">
        <v>57</v>
      </c>
      <c r="R19" s="35"/>
      <c r="S19" s="26"/>
      <c r="T19" s="26"/>
      <c r="U19" s="26"/>
      <c r="V19" s="26"/>
      <c r="W19" s="35"/>
      <c r="X19" s="162"/>
      <c r="Y19" s="164"/>
      <c r="Z19" s="164"/>
      <c r="AA19" s="164"/>
      <c r="AB19" s="164"/>
      <c r="AC19" s="164"/>
      <c r="AD19" s="158"/>
      <c r="AE19" s="158"/>
      <c r="AF19" s="158"/>
      <c r="AG19" s="158"/>
      <c r="AH19" s="158"/>
      <c r="AI19" s="18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</row>
    <row r="20" spans="1:229" s="22" customFormat="1" ht="30">
      <c r="A20" s="145"/>
      <c r="B20" s="139"/>
      <c r="C20" s="139"/>
      <c r="D20" s="143"/>
      <c r="E20" s="139"/>
      <c r="F20" s="139"/>
      <c r="G20" s="143"/>
      <c r="H20" s="139"/>
      <c r="I20" s="139"/>
      <c r="J20" s="139"/>
      <c r="K20" s="141"/>
      <c r="L20" s="141"/>
      <c r="M20" s="141"/>
      <c r="N20" s="141"/>
      <c r="O20" s="141"/>
      <c r="P20" s="123"/>
      <c r="Q20" s="76" t="s">
        <v>58</v>
      </c>
      <c r="R20" s="70"/>
      <c r="S20" s="34"/>
      <c r="T20" s="34"/>
      <c r="U20" s="34"/>
      <c r="V20" s="23"/>
      <c r="W20" s="35"/>
      <c r="X20" s="167"/>
      <c r="Y20" s="168"/>
      <c r="Z20" s="168"/>
      <c r="AA20" s="168"/>
      <c r="AB20" s="168"/>
      <c r="AC20" s="168"/>
      <c r="AD20" s="169"/>
      <c r="AE20" s="169"/>
      <c r="AF20" s="169"/>
      <c r="AG20" s="169"/>
      <c r="AH20" s="169"/>
      <c r="AI20" s="139"/>
    </row>
    <row r="21" spans="1:229" s="22" customFormat="1">
      <c r="A21" s="103" t="s">
        <v>35</v>
      </c>
      <c r="B21" s="138" t="s">
        <v>36</v>
      </c>
      <c r="C21" s="138" t="s">
        <v>42</v>
      </c>
      <c r="D21" s="142" t="s">
        <v>132</v>
      </c>
      <c r="E21" s="149" t="s">
        <v>125</v>
      </c>
      <c r="F21" s="149" t="s">
        <v>123</v>
      </c>
      <c r="G21" s="130" t="s">
        <v>131</v>
      </c>
      <c r="H21" s="149" t="s">
        <v>124</v>
      </c>
      <c r="I21" s="149" t="s">
        <v>121</v>
      </c>
      <c r="J21" s="149"/>
      <c r="K21" s="128">
        <v>0.25</v>
      </c>
      <c r="L21" s="128">
        <v>0.25</v>
      </c>
      <c r="M21" s="128">
        <v>0.25</v>
      </c>
      <c r="N21" s="128">
        <v>0.25</v>
      </c>
      <c r="O21" s="128">
        <f>SUM(K21:N22)</f>
        <v>1</v>
      </c>
      <c r="P21" s="76" t="s">
        <v>59</v>
      </c>
      <c r="Q21" s="76" t="s">
        <v>59</v>
      </c>
      <c r="R21" s="70"/>
      <c r="S21" s="34"/>
      <c r="T21" s="34"/>
      <c r="U21" s="34"/>
      <c r="V21" s="23"/>
      <c r="W21" s="35"/>
      <c r="X21" s="112"/>
      <c r="Y21" s="163"/>
      <c r="Z21" s="163"/>
      <c r="AA21" s="163"/>
      <c r="AB21" s="163"/>
      <c r="AC21" s="163"/>
      <c r="AD21" s="179"/>
      <c r="AE21" s="179"/>
      <c r="AF21" s="179"/>
      <c r="AG21" s="179"/>
      <c r="AH21" s="179"/>
      <c r="AI21" s="144"/>
    </row>
    <row r="22" spans="1:229" s="22" customFormat="1">
      <c r="A22" s="105"/>
      <c r="B22" s="139"/>
      <c r="C22" s="139"/>
      <c r="D22" s="143"/>
      <c r="E22" s="150"/>
      <c r="F22" s="150"/>
      <c r="G22" s="131"/>
      <c r="H22" s="150"/>
      <c r="I22" s="150"/>
      <c r="J22" s="150"/>
      <c r="K22" s="129"/>
      <c r="L22" s="129"/>
      <c r="M22" s="129"/>
      <c r="N22" s="129"/>
      <c r="O22" s="129"/>
      <c r="P22" s="76" t="s">
        <v>60</v>
      </c>
      <c r="Q22" s="76" t="s">
        <v>60</v>
      </c>
      <c r="R22" s="70"/>
      <c r="S22" s="34"/>
      <c r="T22" s="34"/>
      <c r="U22" s="34"/>
      <c r="V22" s="23"/>
      <c r="W22" s="35"/>
      <c r="X22" s="114"/>
      <c r="Y22" s="168"/>
      <c r="Z22" s="168"/>
      <c r="AA22" s="168"/>
      <c r="AB22" s="168"/>
      <c r="AC22" s="168"/>
      <c r="AD22" s="180"/>
      <c r="AE22" s="180"/>
      <c r="AF22" s="180"/>
      <c r="AG22" s="180"/>
      <c r="AH22" s="180"/>
      <c r="AI22" s="145"/>
    </row>
    <row r="23" spans="1:229" s="22" customFormat="1" ht="45">
      <c r="A23" s="103" t="s">
        <v>35</v>
      </c>
      <c r="B23" s="138" t="s">
        <v>36</v>
      </c>
      <c r="C23" s="138" t="s">
        <v>42</v>
      </c>
      <c r="D23" s="142" t="s">
        <v>39</v>
      </c>
      <c r="E23" s="149" t="s">
        <v>136</v>
      </c>
      <c r="F23" s="149" t="s">
        <v>123</v>
      </c>
      <c r="G23" s="130" t="s">
        <v>135</v>
      </c>
      <c r="H23" s="149" t="s">
        <v>124</v>
      </c>
      <c r="I23" s="130"/>
      <c r="J23" s="149" t="s">
        <v>121</v>
      </c>
      <c r="K23" s="128">
        <v>0.25</v>
      </c>
      <c r="L23" s="128">
        <v>0.25</v>
      </c>
      <c r="M23" s="128">
        <v>0.25</v>
      </c>
      <c r="N23" s="128">
        <v>0.25</v>
      </c>
      <c r="O23" s="128">
        <f>SUM(K23:N34)</f>
        <v>1</v>
      </c>
      <c r="P23" s="142" t="s">
        <v>61</v>
      </c>
      <c r="Q23" s="76" t="s">
        <v>62</v>
      </c>
      <c r="R23" s="35"/>
      <c r="S23" s="26"/>
      <c r="T23" s="26"/>
      <c r="U23" s="26"/>
      <c r="V23" s="26"/>
      <c r="W23" s="35"/>
      <c r="X23" s="112"/>
      <c r="Y23" s="163"/>
      <c r="Z23" s="163"/>
      <c r="AA23" s="163"/>
      <c r="AB23" s="163"/>
      <c r="AC23" s="163"/>
      <c r="AD23" s="179"/>
      <c r="AE23" s="179"/>
      <c r="AF23" s="179"/>
      <c r="AG23" s="179"/>
      <c r="AH23" s="179"/>
      <c r="AI23" s="144"/>
    </row>
    <row r="24" spans="1:229" s="22" customFormat="1" ht="30">
      <c r="A24" s="104"/>
      <c r="B24" s="181"/>
      <c r="C24" s="181"/>
      <c r="D24" s="155"/>
      <c r="E24" s="151"/>
      <c r="F24" s="151"/>
      <c r="G24" s="176"/>
      <c r="H24" s="151"/>
      <c r="I24" s="176"/>
      <c r="J24" s="151"/>
      <c r="K24" s="132"/>
      <c r="L24" s="132"/>
      <c r="M24" s="132"/>
      <c r="N24" s="132"/>
      <c r="O24" s="132"/>
      <c r="P24" s="143"/>
      <c r="Q24" s="76" t="s">
        <v>63</v>
      </c>
      <c r="R24" s="70"/>
      <c r="S24" s="34"/>
      <c r="T24" s="34"/>
      <c r="U24" s="34"/>
      <c r="V24" s="23"/>
      <c r="W24" s="35"/>
      <c r="X24" s="113"/>
      <c r="Y24" s="164"/>
      <c r="Z24" s="164"/>
      <c r="AA24" s="164"/>
      <c r="AB24" s="164"/>
      <c r="AC24" s="164"/>
      <c r="AD24" s="219"/>
      <c r="AE24" s="219"/>
      <c r="AF24" s="219"/>
      <c r="AG24" s="219"/>
      <c r="AH24" s="219"/>
      <c r="AI24" s="177"/>
    </row>
    <row r="25" spans="1:229" s="37" customFormat="1" ht="45">
      <c r="A25" s="104"/>
      <c r="B25" s="181"/>
      <c r="C25" s="181"/>
      <c r="D25" s="155"/>
      <c r="E25" s="151"/>
      <c r="F25" s="151"/>
      <c r="G25" s="176"/>
      <c r="H25" s="151"/>
      <c r="I25" s="176"/>
      <c r="J25" s="151"/>
      <c r="K25" s="132"/>
      <c r="L25" s="132"/>
      <c r="M25" s="132"/>
      <c r="N25" s="132"/>
      <c r="O25" s="132"/>
      <c r="P25" s="130" t="s">
        <v>64</v>
      </c>
      <c r="Q25" s="81" t="s">
        <v>65</v>
      </c>
      <c r="R25" s="70"/>
      <c r="S25" s="34"/>
      <c r="T25" s="34"/>
      <c r="U25" s="34"/>
      <c r="V25" s="36"/>
      <c r="W25" s="27"/>
      <c r="X25" s="113"/>
      <c r="Y25" s="164"/>
      <c r="Z25" s="164"/>
      <c r="AA25" s="164"/>
      <c r="AB25" s="164"/>
      <c r="AC25" s="164"/>
      <c r="AD25" s="219"/>
      <c r="AE25" s="219"/>
      <c r="AF25" s="219"/>
      <c r="AG25" s="219"/>
      <c r="AH25" s="219"/>
      <c r="AI25" s="177"/>
      <c r="AJ25" s="32"/>
      <c r="AK25" s="32"/>
      <c r="AL25" s="32"/>
      <c r="AM25" s="32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32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</row>
    <row r="26" spans="1:229" s="37" customFormat="1" ht="30">
      <c r="A26" s="104"/>
      <c r="B26" s="181"/>
      <c r="C26" s="181"/>
      <c r="D26" s="155"/>
      <c r="E26" s="151"/>
      <c r="F26" s="151"/>
      <c r="G26" s="176"/>
      <c r="H26" s="151"/>
      <c r="I26" s="176"/>
      <c r="J26" s="151"/>
      <c r="K26" s="132"/>
      <c r="L26" s="132"/>
      <c r="M26" s="132"/>
      <c r="N26" s="132"/>
      <c r="O26" s="132"/>
      <c r="P26" s="131"/>
      <c r="Q26" s="81" t="s">
        <v>66</v>
      </c>
      <c r="R26" s="70"/>
      <c r="S26" s="34"/>
      <c r="T26" s="34"/>
      <c r="U26" s="34"/>
      <c r="V26" s="36"/>
      <c r="W26" s="27"/>
      <c r="X26" s="113"/>
      <c r="Y26" s="164"/>
      <c r="Z26" s="164"/>
      <c r="AA26" s="164"/>
      <c r="AB26" s="164"/>
      <c r="AC26" s="164"/>
      <c r="AD26" s="219"/>
      <c r="AE26" s="219"/>
      <c r="AF26" s="219"/>
      <c r="AG26" s="219"/>
      <c r="AH26" s="219"/>
      <c r="AI26" s="177"/>
      <c r="AJ26" s="32"/>
      <c r="AK26" s="32"/>
      <c r="AL26" s="32"/>
      <c r="AM26" s="32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32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</row>
    <row r="27" spans="1:229" s="37" customFormat="1" ht="45">
      <c r="A27" s="104"/>
      <c r="B27" s="181"/>
      <c r="C27" s="181"/>
      <c r="D27" s="155"/>
      <c r="E27" s="151"/>
      <c r="F27" s="151"/>
      <c r="G27" s="176"/>
      <c r="H27" s="151"/>
      <c r="I27" s="176"/>
      <c r="J27" s="151"/>
      <c r="K27" s="132"/>
      <c r="L27" s="132"/>
      <c r="M27" s="132"/>
      <c r="N27" s="132"/>
      <c r="O27" s="132"/>
      <c r="P27" s="130" t="s">
        <v>67</v>
      </c>
      <c r="Q27" s="81" t="s">
        <v>68</v>
      </c>
      <c r="R27" s="70"/>
      <c r="S27" s="34"/>
      <c r="T27" s="34"/>
      <c r="U27" s="34"/>
      <c r="V27" s="36"/>
      <c r="W27" s="27"/>
      <c r="X27" s="113"/>
      <c r="Y27" s="164"/>
      <c r="Z27" s="164"/>
      <c r="AA27" s="164"/>
      <c r="AB27" s="164"/>
      <c r="AC27" s="164"/>
      <c r="AD27" s="219"/>
      <c r="AE27" s="219"/>
      <c r="AF27" s="219"/>
      <c r="AG27" s="219"/>
      <c r="AH27" s="219"/>
      <c r="AI27" s="177"/>
      <c r="AJ27" s="32"/>
      <c r="AK27" s="32"/>
      <c r="AL27" s="32"/>
      <c r="AM27" s="32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32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</row>
    <row r="28" spans="1:229" s="37" customFormat="1" ht="30">
      <c r="A28" s="104"/>
      <c r="B28" s="181"/>
      <c r="C28" s="181"/>
      <c r="D28" s="155"/>
      <c r="E28" s="151"/>
      <c r="F28" s="151"/>
      <c r="G28" s="176"/>
      <c r="H28" s="151"/>
      <c r="I28" s="176"/>
      <c r="J28" s="151"/>
      <c r="K28" s="132"/>
      <c r="L28" s="132"/>
      <c r="M28" s="132"/>
      <c r="N28" s="132"/>
      <c r="O28" s="132"/>
      <c r="P28" s="131"/>
      <c r="Q28" s="81" t="s">
        <v>69</v>
      </c>
      <c r="R28" s="70"/>
      <c r="S28" s="34"/>
      <c r="T28" s="34"/>
      <c r="U28" s="34"/>
      <c r="V28" s="36"/>
      <c r="W28" s="27"/>
      <c r="X28" s="113"/>
      <c r="Y28" s="164"/>
      <c r="Z28" s="164"/>
      <c r="AA28" s="164"/>
      <c r="AB28" s="164"/>
      <c r="AC28" s="164"/>
      <c r="AD28" s="219"/>
      <c r="AE28" s="219"/>
      <c r="AF28" s="219"/>
      <c r="AG28" s="219"/>
      <c r="AH28" s="219"/>
      <c r="AI28" s="177"/>
      <c r="AJ28" s="32"/>
      <c r="AK28" s="32"/>
      <c r="AL28" s="32"/>
      <c r="AM28" s="32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32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</row>
    <row r="29" spans="1:229" s="37" customFormat="1" ht="45">
      <c r="A29" s="104"/>
      <c r="B29" s="181"/>
      <c r="C29" s="181"/>
      <c r="D29" s="155"/>
      <c r="E29" s="151"/>
      <c r="F29" s="151"/>
      <c r="G29" s="176"/>
      <c r="H29" s="151"/>
      <c r="I29" s="176"/>
      <c r="J29" s="151"/>
      <c r="K29" s="132"/>
      <c r="L29" s="132"/>
      <c r="M29" s="132"/>
      <c r="N29" s="132"/>
      <c r="O29" s="132"/>
      <c r="P29" s="130" t="s">
        <v>70</v>
      </c>
      <c r="Q29" s="81" t="s">
        <v>71</v>
      </c>
      <c r="R29" s="70"/>
      <c r="S29" s="34"/>
      <c r="T29" s="34"/>
      <c r="U29" s="34"/>
      <c r="V29" s="36"/>
      <c r="W29" s="27"/>
      <c r="X29" s="113"/>
      <c r="Y29" s="164"/>
      <c r="Z29" s="164"/>
      <c r="AA29" s="164"/>
      <c r="AB29" s="164"/>
      <c r="AC29" s="164"/>
      <c r="AD29" s="219"/>
      <c r="AE29" s="219"/>
      <c r="AF29" s="219"/>
      <c r="AG29" s="219"/>
      <c r="AH29" s="219"/>
      <c r="AI29" s="177"/>
      <c r="AJ29" s="32"/>
      <c r="AK29" s="32"/>
      <c r="AL29" s="32"/>
      <c r="AM29" s="32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32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</row>
    <row r="30" spans="1:229" s="37" customFormat="1" ht="30">
      <c r="A30" s="104"/>
      <c r="B30" s="181"/>
      <c r="C30" s="181"/>
      <c r="D30" s="155"/>
      <c r="E30" s="151"/>
      <c r="F30" s="151"/>
      <c r="G30" s="176"/>
      <c r="H30" s="151"/>
      <c r="I30" s="176"/>
      <c r="J30" s="151"/>
      <c r="K30" s="132"/>
      <c r="L30" s="132"/>
      <c r="M30" s="132"/>
      <c r="N30" s="132"/>
      <c r="O30" s="132"/>
      <c r="P30" s="131"/>
      <c r="Q30" s="96" t="s">
        <v>72</v>
      </c>
      <c r="R30" s="71"/>
      <c r="S30" s="26"/>
      <c r="T30" s="26"/>
      <c r="U30" s="26"/>
      <c r="V30" s="26"/>
      <c r="W30" s="35"/>
      <c r="X30" s="113"/>
      <c r="Y30" s="164"/>
      <c r="Z30" s="164"/>
      <c r="AA30" s="164"/>
      <c r="AB30" s="164"/>
      <c r="AC30" s="164"/>
      <c r="AD30" s="219"/>
      <c r="AE30" s="219"/>
      <c r="AF30" s="219"/>
      <c r="AG30" s="219"/>
      <c r="AH30" s="219"/>
      <c r="AI30" s="177"/>
      <c r="AJ30" s="32"/>
      <c r="AK30" s="32"/>
      <c r="AL30" s="32"/>
      <c r="AM30" s="32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32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</row>
    <row r="31" spans="1:229" s="37" customFormat="1" ht="45">
      <c r="A31" s="104"/>
      <c r="B31" s="181"/>
      <c r="C31" s="181"/>
      <c r="D31" s="155"/>
      <c r="E31" s="151"/>
      <c r="F31" s="151"/>
      <c r="G31" s="176"/>
      <c r="H31" s="151"/>
      <c r="I31" s="176"/>
      <c r="J31" s="151"/>
      <c r="K31" s="132"/>
      <c r="L31" s="132"/>
      <c r="M31" s="132"/>
      <c r="N31" s="132"/>
      <c r="O31" s="132"/>
      <c r="P31" s="130" t="s">
        <v>73</v>
      </c>
      <c r="Q31" s="81" t="s">
        <v>74</v>
      </c>
      <c r="R31" s="70"/>
      <c r="S31" s="34"/>
      <c r="T31" s="34"/>
      <c r="U31" s="38"/>
      <c r="V31" s="36"/>
      <c r="W31" s="27"/>
      <c r="X31" s="113"/>
      <c r="Y31" s="164"/>
      <c r="Z31" s="164"/>
      <c r="AA31" s="164"/>
      <c r="AB31" s="164"/>
      <c r="AC31" s="164"/>
      <c r="AD31" s="219"/>
      <c r="AE31" s="219"/>
      <c r="AF31" s="219"/>
      <c r="AG31" s="219"/>
      <c r="AH31" s="219"/>
      <c r="AI31" s="177"/>
      <c r="AJ31" s="32"/>
      <c r="AK31" s="32"/>
      <c r="AL31" s="32"/>
      <c r="AM31" s="32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32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</row>
    <row r="32" spans="1:229" s="37" customFormat="1" ht="30">
      <c r="A32" s="104"/>
      <c r="B32" s="181"/>
      <c r="C32" s="181"/>
      <c r="D32" s="155"/>
      <c r="E32" s="151"/>
      <c r="F32" s="151"/>
      <c r="G32" s="176"/>
      <c r="H32" s="151"/>
      <c r="I32" s="176"/>
      <c r="J32" s="151"/>
      <c r="K32" s="132"/>
      <c r="L32" s="132"/>
      <c r="M32" s="132"/>
      <c r="N32" s="132"/>
      <c r="O32" s="132"/>
      <c r="P32" s="131"/>
      <c r="Q32" s="81" t="s">
        <v>75</v>
      </c>
      <c r="R32" s="70"/>
      <c r="S32" s="34"/>
      <c r="T32" s="34"/>
      <c r="U32" s="38"/>
      <c r="V32" s="36"/>
      <c r="W32" s="27"/>
      <c r="X32" s="113"/>
      <c r="Y32" s="164"/>
      <c r="Z32" s="164"/>
      <c r="AA32" s="164"/>
      <c r="AB32" s="164"/>
      <c r="AC32" s="164"/>
      <c r="AD32" s="219"/>
      <c r="AE32" s="219"/>
      <c r="AF32" s="219"/>
      <c r="AG32" s="219"/>
      <c r="AH32" s="219"/>
      <c r="AI32" s="177"/>
      <c r="AJ32" s="32"/>
      <c r="AK32" s="32"/>
      <c r="AL32" s="32"/>
      <c r="AM32" s="32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32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</row>
    <row r="33" spans="1:229" s="37" customFormat="1" ht="45">
      <c r="A33" s="104"/>
      <c r="B33" s="181"/>
      <c r="C33" s="181"/>
      <c r="D33" s="155"/>
      <c r="E33" s="151"/>
      <c r="F33" s="151"/>
      <c r="G33" s="176"/>
      <c r="H33" s="151"/>
      <c r="I33" s="176"/>
      <c r="J33" s="151"/>
      <c r="K33" s="132"/>
      <c r="L33" s="132"/>
      <c r="M33" s="132"/>
      <c r="N33" s="132"/>
      <c r="O33" s="132"/>
      <c r="P33" s="130" t="s">
        <v>76</v>
      </c>
      <c r="Q33" s="81" t="s">
        <v>77</v>
      </c>
      <c r="R33" s="70"/>
      <c r="S33" s="34"/>
      <c r="T33" s="34"/>
      <c r="U33" s="38"/>
      <c r="V33" s="36"/>
      <c r="W33" s="27"/>
      <c r="X33" s="113"/>
      <c r="Y33" s="164"/>
      <c r="Z33" s="164"/>
      <c r="AA33" s="164"/>
      <c r="AB33" s="164"/>
      <c r="AC33" s="164"/>
      <c r="AD33" s="219"/>
      <c r="AE33" s="219"/>
      <c r="AF33" s="219"/>
      <c r="AG33" s="219"/>
      <c r="AH33" s="219"/>
      <c r="AI33" s="177"/>
      <c r="AJ33" s="32"/>
      <c r="AK33" s="32"/>
      <c r="AL33" s="32"/>
      <c r="AM33" s="32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32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</row>
    <row r="34" spans="1:229" s="37" customFormat="1" ht="30">
      <c r="A34" s="105"/>
      <c r="B34" s="139"/>
      <c r="C34" s="139"/>
      <c r="D34" s="143"/>
      <c r="E34" s="150"/>
      <c r="F34" s="150"/>
      <c r="G34" s="131"/>
      <c r="H34" s="150"/>
      <c r="I34" s="131"/>
      <c r="J34" s="150"/>
      <c r="K34" s="129"/>
      <c r="L34" s="129"/>
      <c r="M34" s="129"/>
      <c r="N34" s="129"/>
      <c r="O34" s="129"/>
      <c r="P34" s="131"/>
      <c r="Q34" s="81" t="s">
        <v>78</v>
      </c>
      <c r="R34" s="70"/>
      <c r="S34" s="34"/>
      <c r="T34" s="34"/>
      <c r="U34" s="38"/>
      <c r="V34" s="36"/>
      <c r="W34" s="27"/>
      <c r="X34" s="114"/>
      <c r="Y34" s="168"/>
      <c r="Z34" s="168"/>
      <c r="AA34" s="168"/>
      <c r="AB34" s="168"/>
      <c r="AC34" s="168"/>
      <c r="AD34" s="180"/>
      <c r="AE34" s="180"/>
      <c r="AF34" s="180"/>
      <c r="AG34" s="180"/>
      <c r="AH34" s="180"/>
      <c r="AI34" s="145"/>
      <c r="AJ34" s="32"/>
      <c r="AK34" s="32"/>
      <c r="AL34" s="32"/>
      <c r="AM34" s="32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32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</row>
    <row r="35" spans="1:229" s="37" customFormat="1">
      <c r="A35" s="103" t="s">
        <v>35</v>
      </c>
      <c r="B35" s="120" t="s">
        <v>36</v>
      </c>
      <c r="C35" s="120" t="s">
        <v>42</v>
      </c>
      <c r="D35" s="109" t="s">
        <v>40</v>
      </c>
      <c r="E35" s="120" t="s">
        <v>130</v>
      </c>
      <c r="F35" s="120" t="s">
        <v>123</v>
      </c>
      <c r="G35" s="109" t="s">
        <v>137</v>
      </c>
      <c r="H35" s="120" t="s">
        <v>124</v>
      </c>
      <c r="I35" s="109"/>
      <c r="J35" s="120" t="s">
        <v>126</v>
      </c>
      <c r="K35" s="128"/>
      <c r="L35" s="128"/>
      <c r="M35" s="128"/>
      <c r="N35" s="128">
        <v>1</v>
      </c>
      <c r="O35" s="128">
        <f>SUM(K35:N40)</f>
        <v>1</v>
      </c>
      <c r="P35" s="130" t="s">
        <v>79</v>
      </c>
      <c r="Q35" s="81" t="s">
        <v>80</v>
      </c>
      <c r="R35" s="70"/>
      <c r="S35" s="34"/>
      <c r="T35" s="34"/>
      <c r="U35" s="38"/>
      <c r="V35" s="36"/>
      <c r="W35" s="27"/>
      <c r="X35" s="112"/>
      <c r="Y35" s="115"/>
      <c r="Z35" s="115"/>
      <c r="AA35" s="115"/>
      <c r="AB35" s="115"/>
      <c r="AC35" s="115"/>
      <c r="AD35" s="99"/>
      <c r="AE35" s="99"/>
      <c r="AF35" s="99"/>
      <c r="AG35" s="99"/>
      <c r="AH35" s="99"/>
      <c r="AI35" s="149"/>
      <c r="AJ35" s="32"/>
      <c r="AK35" s="32"/>
      <c r="AL35" s="32"/>
      <c r="AM35" s="32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32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</row>
    <row r="36" spans="1:229" s="37" customFormat="1" ht="30">
      <c r="A36" s="104"/>
      <c r="B36" s="133"/>
      <c r="C36" s="133"/>
      <c r="D36" s="110"/>
      <c r="E36" s="133"/>
      <c r="F36" s="133"/>
      <c r="G36" s="110"/>
      <c r="H36" s="133"/>
      <c r="I36" s="110"/>
      <c r="J36" s="133"/>
      <c r="K36" s="132"/>
      <c r="L36" s="132"/>
      <c r="M36" s="132"/>
      <c r="N36" s="132"/>
      <c r="O36" s="132"/>
      <c r="P36" s="131"/>
      <c r="Q36" s="96" t="s">
        <v>81</v>
      </c>
      <c r="R36" s="71"/>
      <c r="S36" s="26"/>
      <c r="T36" s="26"/>
      <c r="U36" s="26"/>
      <c r="V36" s="26"/>
      <c r="W36" s="35"/>
      <c r="X36" s="113"/>
      <c r="Y36" s="116"/>
      <c r="Z36" s="116"/>
      <c r="AA36" s="116"/>
      <c r="AB36" s="116"/>
      <c r="AC36" s="116"/>
      <c r="AD36" s="118"/>
      <c r="AE36" s="118"/>
      <c r="AF36" s="118"/>
      <c r="AG36" s="118"/>
      <c r="AH36" s="118"/>
      <c r="AI36" s="151"/>
      <c r="AJ36" s="32"/>
      <c r="AK36" s="32"/>
      <c r="AL36" s="32"/>
      <c r="AM36" s="32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32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</row>
    <row r="37" spans="1:229" s="22" customFormat="1">
      <c r="A37" s="104"/>
      <c r="B37" s="133"/>
      <c r="C37" s="133"/>
      <c r="D37" s="110"/>
      <c r="E37" s="133"/>
      <c r="F37" s="133"/>
      <c r="G37" s="110"/>
      <c r="H37" s="133"/>
      <c r="I37" s="110"/>
      <c r="J37" s="133"/>
      <c r="K37" s="132"/>
      <c r="L37" s="132"/>
      <c r="M37" s="132"/>
      <c r="N37" s="132"/>
      <c r="O37" s="132"/>
      <c r="P37" s="142" t="s">
        <v>82</v>
      </c>
      <c r="Q37" s="76" t="s">
        <v>83</v>
      </c>
      <c r="R37" s="70"/>
      <c r="S37" s="34"/>
      <c r="T37" s="34"/>
      <c r="U37" s="39"/>
      <c r="V37" s="28"/>
      <c r="W37" s="27"/>
      <c r="X37" s="113"/>
      <c r="Y37" s="116"/>
      <c r="Z37" s="116"/>
      <c r="AA37" s="116"/>
      <c r="AB37" s="116"/>
      <c r="AC37" s="116"/>
      <c r="AD37" s="118"/>
      <c r="AE37" s="118"/>
      <c r="AF37" s="118"/>
      <c r="AG37" s="118"/>
      <c r="AH37" s="118"/>
      <c r="AI37" s="151"/>
    </row>
    <row r="38" spans="1:229" s="22" customFormat="1" ht="30">
      <c r="A38" s="104"/>
      <c r="B38" s="133"/>
      <c r="C38" s="133"/>
      <c r="D38" s="110"/>
      <c r="E38" s="133"/>
      <c r="F38" s="133"/>
      <c r="G38" s="110"/>
      <c r="H38" s="133"/>
      <c r="I38" s="110"/>
      <c r="J38" s="133"/>
      <c r="K38" s="132"/>
      <c r="L38" s="132"/>
      <c r="M38" s="132"/>
      <c r="N38" s="132"/>
      <c r="O38" s="132"/>
      <c r="P38" s="143"/>
      <c r="Q38" s="76" t="s">
        <v>84</v>
      </c>
      <c r="R38" s="70"/>
      <c r="S38" s="34"/>
      <c r="T38" s="34"/>
      <c r="U38" s="39"/>
      <c r="V38" s="28"/>
      <c r="W38" s="27"/>
      <c r="X38" s="113"/>
      <c r="Y38" s="116"/>
      <c r="Z38" s="116"/>
      <c r="AA38" s="116"/>
      <c r="AB38" s="116"/>
      <c r="AC38" s="116"/>
      <c r="AD38" s="118"/>
      <c r="AE38" s="118"/>
      <c r="AF38" s="118"/>
      <c r="AG38" s="118"/>
      <c r="AH38" s="118"/>
      <c r="AI38" s="151"/>
    </row>
    <row r="39" spans="1:229" s="37" customFormat="1">
      <c r="A39" s="104"/>
      <c r="B39" s="133"/>
      <c r="C39" s="133"/>
      <c r="D39" s="110"/>
      <c r="E39" s="133"/>
      <c r="F39" s="133"/>
      <c r="G39" s="110"/>
      <c r="H39" s="133"/>
      <c r="I39" s="110"/>
      <c r="J39" s="133"/>
      <c r="K39" s="132"/>
      <c r="L39" s="132"/>
      <c r="M39" s="132"/>
      <c r="N39" s="132"/>
      <c r="O39" s="132"/>
      <c r="P39" s="130" t="s">
        <v>85</v>
      </c>
      <c r="Q39" s="81" t="s">
        <v>86</v>
      </c>
      <c r="R39" s="70"/>
      <c r="S39" s="34"/>
      <c r="T39" s="34"/>
      <c r="U39" s="38"/>
      <c r="V39" s="36"/>
      <c r="W39" s="27"/>
      <c r="X39" s="113"/>
      <c r="Y39" s="116"/>
      <c r="Z39" s="116"/>
      <c r="AA39" s="116"/>
      <c r="AB39" s="116"/>
      <c r="AC39" s="116"/>
      <c r="AD39" s="118"/>
      <c r="AE39" s="118"/>
      <c r="AF39" s="118"/>
      <c r="AG39" s="118"/>
      <c r="AH39" s="118"/>
      <c r="AI39" s="151"/>
      <c r="AJ39" s="32"/>
      <c r="AK39" s="32"/>
      <c r="AL39" s="32"/>
      <c r="AM39" s="32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32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</row>
    <row r="40" spans="1:229" s="37" customFormat="1" ht="30">
      <c r="A40" s="105"/>
      <c r="B40" s="121"/>
      <c r="C40" s="121"/>
      <c r="D40" s="111"/>
      <c r="E40" s="121"/>
      <c r="F40" s="121"/>
      <c r="G40" s="111"/>
      <c r="H40" s="121"/>
      <c r="I40" s="111"/>
      <c r="J40" s="121"/>
      <c r="K40" s="129"/>
      <c r="L40" s="129"/>
      <c r="M40" s="129"/>
      <c r="N40" s="129"/>
      <c r="O40" s="129"/>
      <c r="P40" s="131"/>
      <c r="Q40" s="81" t="s">
        <v>87</v>
      </c>
      <c r="R40" s="70"/>
      <c r="S40" s="34"/>
      <c r="T40" s="34"/>
      <c r="U40" s="38"/>
      <c r="V40" s="36"/>
      <c r="W40" s="27"/>
      <c r="X40" s="114"/>
      <c r="Y40" s="117"/>
      <c r="Z40" s="117"/>
      <c r="AA40" s="117"/>
      <c r="AB40" s="117"/>
      <c r="AC40" s="117"/>
      <c r="AD40" s="100"/>
      <c r="AE40" s="100"/>
      <c r="AF40" s="100"/>
      <c r="AG40" s="100"/>
      <c r="AH40" s="100"/>
      <c r="AI40" s="150"/>
      <c r="AJ40" s="32"/>
      <c r="AK40" s="32"/>
      <c r="AL40" s="32"/>
      <c r="AM40" s="32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32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</row>
    <row r="41" spans="1:229" s="37" customFormat="1" ht="30">
      <c r="A41" s="103" t="s">
        <v>35</v>
      </c>
      <c r="B41" s="120" t="s">
        <v>36</v>
      </c>
      <c r="C41" s="120" t="s">
        <v>42</v>
      </c>
      <c r="D41" s="109" t="s">
        <v>41</v>
      </c>
      <c r="E41" s="120" t="s">
        <v>125</v>
      </c>
      <c r="F41" s="120" t="s">
        <v>123</v>
      </c>
      <c r="G41" s="109" t="s">
        <v>138</v>
      </c>
      <c r="H41" s="120" t="s">
        <v>124</v>
      </c>
      <c r="I41" s="109"/>
      <c r="J41" s="120" t="s">
        <v>121</v>
      </c>
      <c r="K41" s="128">
        <v>0.05</v>
      </c>
      <c r="L41" s="128">
        <v>0.05</v>
      </c>
      <c r="M41" s="128">
        <v>0.05</v>
      </c>
      <c r="N41" s="128">
        <v>0.05</v>
      </c>
      <c r="O41" s="128">
        <f>SUM(K41:N42)</f>
        <v>0.2</v>
      </c>
      <c r="P41" s="81" t="s">
        <v>88</v>
      </c>
      <c r="Q41" s="81" t="s">
        <v>89</v>
      </c>
      <c r="R41" s="70"/>
      <c r="S41" s="34"/>
      <c r="T41" s="34"/>
      <c r="U41" s="38"/>
      <c r="V41" s="36"/>
      <c r="W41" s="27"/>
      <c r="X41" s="112"/>
      <c r="Y41" s="115"/>
      <c r="Z41" s="115"/>
      <c r="AA41" s="115"/>
      <c r="AB41" s="115"/>
      <c r="AC41" s="115"/>
      <c r="AD41" s="99"/>
      <c r="AE41" s="99"/>
      <c r="AF41" s="99"/>
      <c r="AG41" s="99"/>
      <c r="AH41" s="99"/>
      <c r="AI41" s="101"/>
      <c r="AJ41" s="40"/>
      <c r="AK41" s="40"/>
      <c r="AL41" s="32"/>
      <c r="AM41" s="32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32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</row>
    <row r="42" spans="1:229" s="37" customFormat="1" ht="30">
      <c r="A42" s="105"/>
      <c r="B42" s="121"/>
      <c r="C42" s="121"/>
      <c r="D42" s="111"/>
      <c r="E42" s="121"/>
      <c r="F42" s="121"/>
      <c r="G42" s="111"/>
      <c r="H42" s="121"/>
      <c r="I42" s="111"/>
      <c r="J42" s="121"/>
      <c r="K42" s="129"/>
      <c r="L42" s="129"/>
      <c r="M42" s="129"/>
      <c r="N42" s="129"/>
      <c r="O42" s="129"/>
      <c r="P42" s="81" t="s">
        <v>90</v>
      </c>
      <c r="Q42" s="81" t="s">
        <v>91</v>
      </c>
      <c r="R42" s="70"/>
      <c r="S42" s="34"/>
      <c r="T42" s="34"/>
      <c r="U42" s="38"/>
      <c r="V42" s="36"/>
      <c r="W42" s="27"/>
      <c r="X42" s="114"/>
      <c r="Y42" s="117"/>
      <c r="Z42" s="117"/>
      <c r="AA42" s="117"/>
      <c r="AB42" s="117"/>
      <c r="AC42" s="117"/>
      <c r="AD42" s="100"/>
      <c r="AE42" s="100"/>
      <c r="AF42" s="100"/>
      <c r="AG42" s="100"/>
      <c r="AH42" s="100"/>
      <c r="AI42" s="102"/>
      <c r="AJ42" s="32"/>
      <c r="AK42" s="32"/>
      <c r="AL42" s="32"/>
      <c r="AM42" s="32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32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</row>
    <row r="43" spans="1:229" s="37" customFormat="1" ht="45">
      <c r="A43" s="103" t="s">
        <v>35</v>
      </c>
      <c r="B43" s="120" t="s">
        <v>36</v>
      </c>
      <c r="C43" s="120" t="s">
        <v>100</v>
      </c>
      <c r="D43" s="109" t="s">
        <v>326</v>
      </c>
      <c r="E43" s="120" t="s">
        <v>125</v>
      </c>
      <c r="F43" s="120" t="s">
        <v>123</v>
      </c>
      <c r="G43" s="109" t="s">
        <v>285</v>
      </c>
      <c r="H43" s="120" t="s">
        <v>124</v>
      </c>
      <c r="I43" s="109"/>
      <c r="J43" s="120" t="s">
        <v>155</v>
      </c>
      <c r="K43" s="128">
        <v>0.15</v>
      </c>
      <c r="L43" s="128">
        <v>0.4</v>
      </c>
      <c r="M43" s="128">
        <v>0.75</v>
      </c>
      <c r="N43" s="128">
        <v>0.98</v>
      </c>
      <c r="O43" s="128">
        <v>0.98</v>
      </c>
      <c r="P43" s="130" t="s">
        <v>286</v>
      </c>
      <c r="Q43" s="81" t="s">
        <v>287</v>
      </c>
      <c r="R43" s="70"/>
      <c r="S43" s="34"/>
      <c r="T43" s="34"/>
      <c r="U43" s="38"/>
      <c r="V43" s="36"/>
      <c r="W43" s="27"/>
      <c r="X43" s="112"/>
      <c r="Y43" s="115"/>
      <c r="Z43" s="115"/>
      <c r="AA43" s="115"/>
      <c r="AB43" s="115"/>
      <c r="AC43" s="115"/>
      <c r="AD43" s="99"/>
      <c r="AE43" s="99"/>
      <c r="AF43" s="99"/>
      <c r="AG43" s="99"/>
      <c r="AH43" s="99"/>
      <c r="AI43" s="101"/>
      <c r="AJ43" s="40"/>
      <c r="AK43" s="40"/>
      <c r="AL43" s="32"/>
      <c r="AM43" s="32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32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</row>
    <row r="44" spans="1:229" s="37" customFormat="1" ht="30">
      <c r="A44" s="104"/>
      <c r="B44" s="133"/>
      <c r="C44" s="133"/>
      <c r="D44" s="110"/>
      <c r="E44" s="133"/>
      <c r="F44" s="133"/>
      <c r="G44" s="110"/>
      <c r="H44" s="133"/>
      <c r="I44" s="110"/>
      <c r="J44" s="133"/>
      <c r="K44" s="132"/>
      <c r="L44" s="132"/>
      <c r="M44" s="132"/>
      <c r="N44" s="132"/>
      <c r="O44" s="132"/>
      <c r="P44" s="176"/>
      <c r="Q44" s="81" t="s">
        <v>288</v>
      </c>
      <c r="R44" s="70"/>
      <c r="S44" s="34"/>
      <c r="T44" s="34"/>
      <c r="U44" s="38"/>
      <c r="V44" s="36"/>
      <c r="W44" s="27"/>
      <c r="X44" s="113"/>
      <c r="Y44" s="116"/>
      <c r="Z44" s="116"/>
      <c r="AA44" s="116"/>
      <c r="AB44" s="116"/>
      <c r="AC44" s="116"/>
      <c r="AD44" s="118"/>
      <c r="AE44" s="118"/>
      <c r="AF44" s="118"/>
      <c r="AG44" s="118"/>
      <c r="AH44" s="118"/>
      <c r="AI44" s="119"/>
      <c r="AJ44" s="40"/>
      <c r="AK44" s="40"/>
      <c r="AL44" s="32"/>
      <c r="AM44" s="32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32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</row>
    <row r="45" spans="1:229" s="37" customFormat="1" ht="30">
      <c r="A45" s="104"/>
      <c r="B45" s="133"/>
      <c r="C45" s="133"/>
      <c r="D45" s="110"/>
      <c r="E45" s="133"/>
      <c r="F45" s="133"/>
      <c r="G45" s="110"/>
      <c r="H45" s="133"/>
      <c r="I45" s="110"/>
      <c r="J45" s="133"/>
      <c r="K45" s="132"/>
      <c r="L45" s="132"/>
      <c r="M45" s="132"/>
      <c r="N45" s="132"/>
      <c r="O45" s="132"/>
      <c r="P45" s="131"/>
      <c r="Q45" s="81" t="s">
        <v>289</v>
      </c>
      <c r="R45" s="70"/>
      <c r="S45" s="34"/>
      <c r="T45" s="34"/>
      <c r="U45" s="38"/>
      <c r="V45" s="36"/>
      <c r="W45" s="27"/>
      <c r="X45" s="113"/>
      <c r="Y45" s="116"/>
      <c r="Z45" s="116"/>
      <c r="AA45" s="116"/>
      <c r="AB45" s="116"/>
      <c r="AC45" s="116"/>
      <c r="AD45" s="118"/>
      <c r="AE45" s="118"/>
      <c r="AF45" s="118"/>
      <c r="AG45" s="118"/>
      <c r="AH45" s="118"/>
      <c r="AI45" s="119"/>
      <c r="AJ45" s="40"/>
      <c r="AK45" s="40"/>
      <c r="AL45" s="32"/>
      <c r="AM45" s="32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32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</row>
    <row r="46" spans="1:229" s="37" customFormat="1" ht="30">
      <c r="A46" s="105"/>
      <c r="B46" s="121"/>
      <c r="C46" s="121"/>
      <c r="D46" s="111"/>
      <c r="E46" s="121"/>
      <c r="F46" s="121"/>
      <c r="G46" s="111"/>
      <c r="H46" s="121"/>
      <c r="I46" s="111"/>
      <c r="J46" s="121"/>
      <c r="K46" s="129"/>
      <c r="L46" s="129"/>
      <c r="M46" s="129"/>
      <c r="N46" s="129"/>
      <c r="O46" s="129"/>
      <c r="P46" s="81" t="s">
        <v>290</v>
      </c>
      <c r="Q46" s="81" t="s">
        <v>290</v>
      </c>
      <c r="R46" s="70"/>
      <c r="S46" s="34"/>
      <c r="T46" s="34"/>
      <c r="U46" s="38"/>
      <c r="V46" s="36"/>
      <c r="W46" s="27"/>
      <c r="X46" s="114"/>
      <c r="Y46" s="117"/>
      <c r="Z46" s="117"/>
      <c r="AA46" s="117"/>
      <c r="AB46" s="117"/>
      <c r="AC46" s="117"/>
      <c r="AD46" s="100"/>
      <c r="AE46" s="100"/>
      <c r="AF46" s="100"/>
      <c r="AG46" s="100"/>
      <c r="AH46" s="100"/>
      <c r="AI46" s="102"/>
      <c r="AJ46" s="32"/>
      <c r="AK46" s="32"/>
      <c r="AL46" s="32"/>
      <c r="AM46" s="32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32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</row>
    <row r="47" spans="1:229" s="37" customFormat="1" ht="60">
      <c r="A47" s="103" t="s">
        <v>35</v>
      </c>
      <c r="B47" s="120" t="s">
        <v>36</v>
      </c>
      <c r="C47" s="120" t="s">
        <v>100</v>
      </c>
      <c r="D47" s="109" t="s">
        <v>291</v>
      </c>
      <c r="E47" s="120" t="s">
        <v>125</v>
      </c>
      <c r="F47" s="120" t="s">
        <v>127</v>
      </c>
      <c r="G47" s="109" t="s">
        <v>292</v>
      </c>
      <c r="H47" s="120" t="s">
        <v>128</v>
      </c>
      <c r="I47" s="109"/>
      <c r="J47" s="120" t="s">
        <v>121</v>
      </c>
      <c r="K47" s="128">
        <v>0.02</v>
      </c>
      <c r="L47" s="128">
        <v>0.02</v>
      </c>
      <c r="M47" s="128">
        <v>0.02</v>
      </c>
      <c r="N47" s="128">
        <v>0.02</v>
      </c>
      <c r="O47" s="128">
        <v>0.02</v>
      </c>
      <c r="P47" s="130" t="s">
        <v>293</v>
      </c>
      <c r="Q47" s="81" t="s">
        <v>294</v>
      </c>
      <c r="R47" s="70"/>
      <c r="S47" s="34"/>
      <c r="T47" s="34"/>
      <c r="U47" s="38"/>
      <c r="V47" s="36"/>
      <c r="W47" s="27"/>
      <c r="X47" s="112"/>
      <c r="Y47" s="115"/>
      <c r="Z47" s="115"/>
      <c r="AA47" s="115"/>
      <c r="AB47" s="115"/>
      <c r="AC47" s="115"/>
      <c r="AD47" s="99"/>
      <c r="AE47" s="99"/>
      <c r="AF47" s="99"/>
      <c r="AG47" s="99"/>
      <c r="AH47" s="99"/>
      <c r="AI47" s="101"/>
      <c r="AJ47" s="40"/>
      <c r="AK47" s="40"/>
      <c r="AL47" s="32"/>
      <c r="AM47" s="32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32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</row>
    <row r="48" spans="1:229" s="37" customFormat="1" ht="30">
      <c r="A48" s="104"/>
      <c r="B48" s="133"/>
      <c r="C48" s="133"/>
      <c r="D48" s="110"/>
      <c r="E48" s="133"/>
      <c r="F48" s="133"/>
      <c r="G48" s="110"/>
      <c r="H48" s="133"/>
      <c r="I48" s="110"/>
      <c r="J48" s="133"/>
      <c r="K48" s="132"/>
      <c r="L48" s="132"/>
      <c r="M48" s="132"/>
      <c r="N48" s="132"/>
      <c r="O48" s="132"/>
      <c r="P48" s="131"/>
      <c r="Q48" s="81" t="s">
        <v>295</v>
      </c>
      <c r="R48" s="70"/>
      <c r="S48" s="34"/>
      <c r="T48" s="34"/>
      <c r="U48" s="38"/>
      <c r="V48" s="36"/>
      <c r="W48" s="27"/>
      <c r="X48" s="113"/>
      <c r="Y48" s="116"/>
      <c r="Z48" s="116"/>
      <c r="AA48" s="116"/>
      <c r="AB48" s="116"/>
      <c r="AC48" s="116"/>
      <c r="AD48" s="118"/>
      <c r="AE48" s="118"/>
      <c r="AF48" s="118"/>
      <c r="AG48" s="118"/>
      <c r="AH48" s="118"/>
      <c r="AI48" s="119"/>
      <c r="AJ48" s="40"/>
      <c r="AK48" s="40"/>
      <c r="AL48" s="32"/>
      <c r="AM48" s="32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32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</row>
    <row r="49" spans="1:229" s="37" customFormat="1" ht="60">
      <c r="A49" s="104"/>
      <c r="B49" s="133"/>
      <c r="C49" s="133"/>
      <c r="D49" s="110"/>
      <c r="E49" s="133"/>
      <c r="F49" s="133"/>
      <c r="G49" s="110"/>
      <c r="H49" s="133"/>
      <c r="I49" s="110"/>
      <c r="J49" s="133"/>
      <c r="K49" s="132"/>
      <c r="L49" s="132"/>
      <c r="M49" s="132"/>
      <c r="N49" s="132"/>
      <c r="O49" s="132"/>
      <c r="P49" s="130" t="s">
        <v>296</v>
      </c>
      <c r="Q49" s="81" t="s">
        <v>297</v>
      </c>
      <c r="R49" s="70"/>
      <c r="S49" s="34"/>
      <c r="T49" s="34"/>
      <c r="U49" s="38"/>
      <c r="V49" s="36"/>
      <c r="W49" s="27"/>
      <c r="X49" s="113"/>
      <c r="Y49" s="116"/>
      <c r="Z49" s="116"/>
      <c r="AA49" s="116"/>
      <c r="AB49" s="116"/>
      <c r="AC49" s="116"/>
      <c r="AD49" s="118"/>
      <c r="AE49" s="118"/>
      <c r="AF49" s="118"/>
      <c r="AG49" s="118"/>
      <c r="AH49" s="118"/>
      <c r="AI49" s="119"/>
      <c r="AJ49" s="40"/>
      <c r="AK49" s="40"/>
      <c r="AL49" s="32"/>
      <c r="AM49" s="32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32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</row>
    <row r="50" spans="1:229" s="37" customFormat="1" ht="30">
      <c r="A50" s="105"/>
      <c r="B50" s="121"/>
      <c r="C50" s="121"/>
      <c r="D50" s="111"/>
      <c r="E50" s="121"/>
      <c r="F50" s="121"/>
      <c r="G50" s="111"/>
      <c r="H50" s="121"/>
      <c r="I50" s="111"/>
      <c r="J50" s="121"/>
      <c r="K50" s="129"/>
      <c r="L50" s="129"/>
      <c r="M50" s="129"/>
      <c r="N50" s="129"/>
      <c r="O50" s="129"/>
      <c r="P50" s="131"/>
      <c r="Q50" s="81" t="s">
        <v>298</v>
      </c>
      <c r="R50" s="70"/>
      <c r="S50" s="34"/>
      <c r="T50" s="34"/>
      <c r="U50" s="38"/>
      <c r="V50" s="36"/>
      <c r="W50" s="27"/>
      <c r="X50" s="114"/>
      <c r="Y50" s="117"/>
      <c r="Z50" s="117"/>
      <c r="AA50" s="117"/>
      <c r="AB50" s="117"/>
      <c r="AC50" s="117"/>
      <c r="AD50" s="100"/>
      <c r="AE50" s="100"/>
      <c r="AF50" s="100"/>
      <c r="AG50" s="100"/>
      <c r="AH50" s="100"/>
      <c r="AI50" s="102"/>
      <c r="AJ50" s="32"/>
      <c r="AK50" s="32"/>
      <c r="AL50" s="32"/>
      <c r="AM50" s="32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32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</row>
    <row r="51" spans="1:229" s="37" customFormat="1" ht="30">
      <c r="A51" s="103" t="s">
        <v>35</v>
      </c>
      <c r="B51" s="120" t="s">
        <v>36</v>
      </c>
      <c r="C51" s="120" t="s">
        <v>100</v>
      </c>
      <c r="D51" s="109" t="s">
        <v>327</v>
      </c>
      <c r="E51" s="120" t="s">
        <v>303</v>
      </c>
      <c r="F51" s="120" t="s">
        <v>123</v>
      </c>
      <c r="G51" s="109" t="s">
        <v>299</v>
      </c>
      <c r="H51" s="120" t="s">
        <v>124</v>
      </c>
      <c r="I51" s="109"/>
      <c r="J51" s="120" t="s">
        <v>121</v>
      </c>
      <c r="K51" s="128">
        <v>0.23749999999999999</v>
      </c>
      <c r="L51" s="128">
        <v>0.23749999999999999</v>
      </c>
      <c r="M51" s="128">
        <v>0.23749999999999999</v>
      </c>
      <c r="N51" s="128">
        <v>0.23749999999999999</v>
      </c>
      <c r="O51" s="128">
        <f>SUM(K51:N52)</f>
        <v>0.95</v>
      </c>
      <c r="P51" s="81" t="s">
        <v>300</v>
      </c>
      <c r="Q51" s="81" t="s">
        <v>300</v>
      </c>
      <c r="R51" s="70"/>
      <c r="S51" s="34"/>
      <c r="T51" s="34"/>
      <c r="U51" s="38"/>
      <c r="V51" s="36"/>
      <c r="W51" s="27"/>
      <c r="X51" s="112"/>
      <c r="Y51" s="115"/>
      <c r="Z51" s="115"/>
      <c r="AA51" s="115"/>
      <c r="AB51" s="115"/>
      <c r="AC51" s="115"/>
      <c r="AD51" s="99"/>
      <c r="AE51" s="99"/>
      <c r="AF51" s="99"/>
      <c r="AG51" s="99"/>
      <c r="AH51" s="99"/>
      <c r="AI51" s="101"/>
      <c r="AJ51" s="40"/>
      <c r="AK51" s="40"/>
      <c r="AL51" s="32"/>
      <c r="AM51" s="32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32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</row>
    <row r="52" spans="1:229" s="37" customFormat="1" ht="45">
      <c r="A52" s="105"/>
      <c r="B52" s="121"/>
      <c r="C52" s="121"/>
      <c r="D52" s="111"/>
      <c r="E52" s="121"/>
      <c r="F52" s="121"/>
      <c r="G52" s="111"/>
      <c r="H52" s="121"/>
      <c r="I52" s="111"/>
      <c r="J52" s="121"/>
      <c r="K52" s="129"/>
      <c r="L52" s="129"/>
      <c r="M52" s="129"/>
      <c r="N52" s="129"/>
      <c r="O52" s="129"/>
      <c r="P52" s="81" t="s">
        <v>302</v>
      </c>
      <c r="Q52" s="81" t="s">
        <v>301</v>
      </c>
      <c r="R52" s="70"/>
      <c r="S52" s="34"/>
      <c r="T52" s="34"/>
      <c r="U52" s="38"/>
      <c r="V52" s="36"/>
      <c r="W52" s="27"/>
      <c r="X52" s="114"/>
      <c r="Y52" s="117"/>
      <c r="Z52" s="117"/>
      <c r="AA52" s="117"/>
      <c r="AB52" s="117"/>
      <c r="AC52" s="117"/>
      <c r="AD52" s="100"/>
      <c r="AE52" s="100"/>
      <c r="AF52" s="100"/>
      <c r="AG52" s="100"/>
      <c r="AH52" s="100"/>
      <c r="AI52" s="102"/>
      <c r="AJ52" s="32"/>
      <c r="AK52" s="32"/>
      <c r="AL52" s="32"/>
      <c r="AM52" s="32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32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</row>
    <row r="53" spans="1:229" s="37" customFormat="1" ht="30">
      <c r="A53" s="136" t="s">
        <v>35</v>
      </c>
      <c r="B53" s="135" t="s">
        <v>36</v>
      </c>
      <c r="C53" s="135" t="s">
        <v>100</v>
      </c>
      <c r="D53" s="137" t="s">
        <v>309</v>
      </c>
      <c r="E53" s="135" t="s">
        <v>125</v>
      </c>
      <c r="F53" s="135" t="s">
        <v>123</v>
      </c>
      <c r="G53" s="137" t="s">
        <v>310</v>
      </c>
      <c r="H53" s="135" t="s">
        <v>124</v>
      </c>
      <c r="I53" s="135"/>
      <c r="J53" s="135" t="s">
        <v>121</v>
      </c>
      <c r="K53" s="135">
        <v>0.25</v>
      </c>
      <c r="L53" s="135">
        <v>0.25</v>
      </c>
      <c r="M53" s="135">
        <v>0.25</v>
      </c>
      <c r="N53" s="135">
        <v>0.25</v>
      </c>
      <c r="O53" s="135">
        <f>SUM(K53:N56)</f>
        <v>1</v>
      </c>
      <c r="P53" s="134" t="s">
        <v>305</v>
      </c>
      <c r="Q53" s="81" t="s">
        <v>306</v>
      </c>
      <c r="R53" s="70"/>
      <c r="S53" s="34"/>
      <c r="T53" s="34"/>
      <c r="U53" s="38"/>
      <c r="V53" s="36"/>
      <c r="W53" s="27"/>
      <c r="X53" s="112"/>
      <c r="Y53" s="115"/>
      <c r="Z53" s="115"/>
      <c r="AA53" s="115"/>
      <c r="AB53" s="115"/>
      <c r="AC53" s="115"/>
      <c r="AD53" s="99"/>
      <c r="AE53" s="99"/>
      <c r="AF53" s="99"/>
      <c r="AG53" s="99"/>
      <c r="AH53" s="99"/>
      <c r="AI53" s="101"/>
      <c r="AJ53" s="32"/>
      <c r="AK53" s="32"/>
      <c r="AL53" s="32"/>
      <c r="AM53" s="32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32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</row>
    <row r="54" spans="1:229" s="37" customFormat="1" ht="30">
      <c r="A54" s="136"/>
      <c r="B54" s="135"/>
      <c r="C54" s="135"/>
      <c r="D54" s="137"/>
      <c r="E54" s="135"/>
      <c r="F54" s="135"/>
      <c r="G54" s="137"/>
      <c r="H54" s="135"/>
      <c r="I54" s="135"/>
      <c r="J54" s="135"/>
      <c r="K54" s="135"/>
      <c r="L54" s="135"/>
      <c r="M54" s="135"/>
      <c r="N54" s="135"/>
      <c r="O54" s="135"/>
      <c r="P54" s="134"/>
      <c r="Q54" s="81" t="s">
        <v>307</v>
      </c>
      <c r="R54" s="70"/>
      <c r="S54" s="34"/>
      <c r="T54" s="34"/>
      <c r="U54" s="38"/>
      <c r="V54" s="36"/>
      <c r="W54" s="27"/>
      <c r="X54" s="113"/>
      <c r="Y54" s="116"/>
      <c r="Z54" s="116"/>
      <c r="AA54" s="116"/>
      <c r="AB54" s="116"/>
      <c r="AC54" s="116"/>
      <c r="AD54" s="118"/>
      <c r="AE54" s="118"/>
      <c r="AF54" s="118"/>
      <c r="AG54" s="118"/>
      <c r="AH54" s="118"/>
      <c r="AI54" s="119"/>
      <c r="AJ54" s="32"/>
      <c r="AK54" s="32"/>
      <c r="AL54" s="32"/>
      <c r="AM54" s="32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32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</row>
    <row r="55" spans="1:229" s="37" customFormat="1" ht="30">
      <c r="A55" s="136"/>
      <c r="B55" s="135"/>
      <c r="C55" s="135"/>
      <c r="D55" s="137"/>
      <c r="E55" s="135"/>
      <c r="F55" s="135"/>
      <c r="G55" s="137"/>
      <c r="H55" s="135"/>
      <c r="I55" s="135"/>
      <c r="J55" s="135"/>
      <c r="K55" s="135"/>
      <c r="L55" s="135"/>
      <c r="M55" s="135"/>
      <c r="N55" s="135"/>
      <c r="O55" s="135"/>
      <c r="P55" s="134"/>
      <c r="Q55" s="81" t="s">
        <v>308</v>
      </c>
      <c r="R55" s="70"/>
      <c r="S55" s="34"/>
      <c r="T55" s="34"/>
      <c r="U55" s="38"/>
      <c r="V55" s="36"/>
      <c r="W55" s="27"/>
      <c r="X55" s="113"/>
      <c r="Y55" s="116"/>
      <c r="Z55" s="116"/>
      <c r="AA55" s="116"/>
      <c r="AB55" s="116"/>
      <c r="AC55" s="116"/>
      <c r="AD55" s="118"/>
      <c r="AE55" s="118"/>
      <c r="AF55" s="118"/>
      <c r="AG55" s="118"/>
      <c r="AH55" s="118"/>
      <c r="AI55" s="119"/>
      <c r="AJ55" s="32"/>
      <c r="AK55" s="32"/>
      <c r="AL55" s="32"/>
      <c r="AM55" s="32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32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</row>
    <row r="56" spans="1:229" s="37" customFormat="1" ht="45">
      <c r="A56" s="136"/>
      <c r="B56" s="135"/>
      <c r="C56" s="135"/>
      <c r="D56" s="137"/>
      <c r="E56" s="135"/>
      <c r="F56" s="135"/>
      <c r="G56" s="137"/>
      <c r="H56" s="135"/>
      <c r="I56" s="135"/>
      <c r="J56" s="135"/>
      <c r="K56" s="135"/>
      <c r="L56" s="135"/>
      <c r="M56" s="135"/>
      <c r="N56" s="135"/>
      <c r="O56" s="135"/>
      <c r="P56" s="94" t="s">
        <v>304</v>
      </c>
      <c r="Q56" s="94" t="s">
        <v>304</v>
      </c>
      <c r="R56" s="70"/>
      <c r="S56" s="34"/>
      <c r="T56" s="34"/>
      <c r="U56" s="38"/>
      <c r="V56" s="36"/>
      <c r="W56" s="27"/>
      <c r="X56" s="114"/>
      <c r="Y56" s="117"/>
      <c r="Z56" s="117"/>
      <c r="AA56" s="117"/>
      <c r="AB56" s="117"/>
      <c r="AC56" s="117"/>
      <c r="AD56" s="100"/>
      <c r="AE56" s="100"/>
      <c r="AF56" s="100"/>
      <c r="AG56" s="100"/>
      <c r="AH56" s="100"/>
      <c r="AI56" s="102"/>
      <c r="AJ56" s="32"/>
      <c r="AK56" s="32"/>
      <c r="AL56" s="32"/>
      <c r="AM56" s="32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32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</row>
    <row r="57" spans="1:229" s="37" customFormat="1" ht="30">
      <c r="A57" s="103" t="s">
        <v>35</v>
      </c>
      <c r="B57" s="120" t="s">
        <v>36</v>
      </c>
      <c r="C57" s="120" t="s">
        <v>100</v>
      </c>
      <c r="D57" s="109" t="s">
        <v>311</v>
      </c>
      <c r="E57" s="120" t="s">
        <v>125</v>
      </c>
      <c r="F57" s="120" t="s">
        <v>123</v>
      </c>
      <c r="G57" s="109" t="s">
        <v>312</v>
      </c>
      <c r="H57" s="120" t="s">
        <v>124</v>
      </c>
      <c r="I57" s="109"/>
      <c r="J57" s="120" t="s">
        <v>121</v>
      </c>
      <c r="K57" s="128">
        <v>0.25</v>
      </c>
      <c r="L57" s="128">
        <v>0.25</v>
      </c>
      <c r="M57" s="128">
        <v>0.25</v>
      </c>
      <c r="N57" s="128">
        <v>0.25</v>
      </c>
      <c r="O57" s="128">
        <f>SUM(K57:N58)</f>
        <v>1</v>
      </c>
      <c r="P57" s="81" t="s">
        <v>313</v>
      </c>
      <c r="Q57" s="81" t="s">
        <v>313</v>
      </c>
      <c r="R57" s="70"/>
      <c r="S57" s="34"/>
      <c r="T57" s="34"/>
      <c r="U57" s="38"/>
      <c r="V57" s="36"/>
      <c r="W57" s="27"/>
      <c r="X57" s="112"/>
      <c r="Y57" s="115"/>
      <c r="Z57" s="115"/>
      <c r="AA57" s="115"/>
      <c r="AB57" s="115"/>
      <c r="AC57" s="115"/>
      <c r="AD57" s="99"/>
      <c r="AE57" s="99"/>
      <c r="AF57" s="99"/>
      <c r="AG57" s="99"/>
      <c r="AH57" s="99"/>
      <c r="AI57" s="101"/>
      <c r="AJ57" s="40"/>
      <c r="AK57" s="40"/>
      <c r="AL57" s="32"/>
      <c r="AM57" s="32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32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</row>
    <row r="58" spans="1:229" s="37" customFormat="1" ht="30">
      <c r="A58" s="105"/>
      <c r="B58" s="121"/>
      <c r="C58" s="121"/>
      <c r="D58" s="111"/>
      <c r="E58" s="121"/>
      <c r="F58" s="121"/>
      <c r="G58" s="111"/>
      <c r="H58" s="121"/>
      <c r="I58" s="111"/>
      <c r="J58" s="121"/>
      <c r="K58" s="129"/>
      <c r="L58" s="129"/>
      <c r="M58" s="129"/>
      <c r="N58" s="129"/>
      <c r="O58" s="129"/>
      <c r="P58" s="81" t="s">
        <v>314</v>
      </c>
      <c r="Q58" s="81" t="s">
        <v>314</v>
      </c>
      <c r="R58" s="70"/>
      <c r="S58" s="34"/>
      <c r="T58" s="34"/>
      <c r="U58" s="38"/>
      <c r="V58" s="36"/>
      <c r="W58" s="27"/>
      <c r="X58" s="114"/>
      <c r="Y58" s="117"/>
      <c r="Z58" s="117"/>
      <c r="AA58" s="117"/>
      <c r="AB58" s="117"/>
      <c r="AC58" s="117"/>
      <c r="AD58" s="100"/>
      <c r="AE58" s="100"/>
      <c r="AF58" s="100"/>
      <c r="AG58" s="100"/>
      <c r="AH58" s="100"/>
      <c r="AI58" s="102"/>
      <c r="AJ58" s="32"/>
      <c r="AK58" s="32"/>
      <c r="AL58" s="32"/>
      <c r="AM58" s="32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32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</row>
    <row r="59" spans="1:229" s="37" customFormat="1" ht="30">
      <c r="A59" s="103" t="s">
        <v>35</v>
      </c>
      <c r="B59" s="120" t="s">
        <v>36</v>
      </c>
      <c r="C59" s="120" t="s">
        <v>100</v>
      </c>
      <c r="D59" s="109" t="s">
        <v>315</v>
      </c>
      <c r="E59" s="120" t="s">
        <v>125</v>
      </c>
      <c r="F59" s="120" t="s">
        <v>123</v>
      </c>
      <c r="G59" s="109" t="s">
        <v>316</v>
      </c>
      <c r="H59" s="120" t="s">
        <v>124</v>
      </c>
      <c r="I59" s="109"/>
      <c r="J59" s="120" t="s">
        <v>121</v>
      </c>
      <c r="K59" s="128">
        <v>0.25</v>
      </c>
      <c r="L59" s="128">
        <v>0.25</v>
      </c>
      <c r="M59" s="128">
        <v>0.25</v>
      </c>
      <c r="N59" s="128">
        <v>0.25</v>
      </c>
      <c r="O59" s="128">
        <f>SUM(K59:N60)</f>
        <v>1</v>
      </c>
      <c r="P59" s="81" t="s">
        <v>317</v>
      </c>
      <c r="Q59" s="81" t="s">
        <v>317</v>
      </c>
      <c r="R59" s="70"/>
      <c r="S59" s="34"/>
      <c r="T59" s="34"/>
      <c r="U59" s="38"/>
      <c r="V59" s="36"/>
      <c r="W59" s="27"/>
      <c r="X59" s="112"/>
      <c r="Y59" s="115"/>
      <c r="Z59" s="115"/>
      <c r="AA59" s="115"/>
      <c r="AB59" s="115"/>
      <c r="AC59" s="115"/>
      <c r="AD59" s="99"/>
      <c r="AE59" s="99"/>
      <c r="AF59" s="99"/>
      <c r="AG59" s="99"/>
      <c r="AH59" s="99"/>
      <c r="AI59" s="101"/>
      <c r="AJ59" s="40"/>
      <c r="AK59" s="40"/>
      <c r="AL59" s="32"/>
      <c r="AM59" s="32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32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</row>
    <row r="60" spans="1:229" s="37" customFormat="1" ht="30">
      <c r="A60" s="105"/>
      <c r="B60" s="121"/>
      <c r="C60" s="121"/>
      <c r="D60" s="111"/>
      <c r="E60" s="121"/>
      <c r="F60" s="121"/>
      <c r="G60" s="111"/>
      <c r="H60" s="121"/>
      <c r="I60" s="111"/>
      <c r="J60" s="121"/>
      <c r="K60" s="129"/>
      <c r="L60" s="129"/>
      <c r="M60" s="129"/>
      <c r="N60" s="129"/>
      <c r="O60" s="129"/>
      <c r="P60" s="81" t="s">
        <v>314</v>
      </c>
      <c r="Q60" s="81" t="s">
        <v>314</v>
      </c>
      <c r="R60" s="70"/>
      <c r="S60" s="34"/>
      <c r="T60" s="34"/>
      <c r="U60" s="38"/>
      <c r="V60" s="36"/>
      <c r="W60" s="27"/>
      <c r="X60" s="114"/>
      <c r="Y60" s="117"/>
      <c r="Z60" s="117"/>
      <c r="AA60" s="117"/>
      <c r="AB60" s="117"/>
      <c r="AC60" s="117"/>
      <c r="AD60" s="100"/>
      <c r="AE60" s="100"/>
      <c r="AF60" s="100"/>
      <c r="AG60" s="100"/>
      <c r="AH60" s="100"/>
      <c r="AI60" s="102"/>
      <c r="AJ60" s="32"/>
      <c r="AK60" s="32"/>
      <c r="AL60" s="32"/>
      <c r="AM60" s="32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32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</row>
    <row r="61" spans="1:229" s="37" customFormat="1" ht="30">
      <c r="A61" s="103" t="s">
        <v>35</v>
      </c>
      <c r="B61" s="120" t="s">
        <v>36</v>
      </c>
      <c r="C61" s="120" t="s">
        <v>100</v>
      </c>
      <c r="D61" s="109" t="s">
        <v>319</v>
      </c>
      <c r="E61" s="120" t="s">
        <v>125</v>
      </c>
      <c r="F61" s="120" t="s">
        <v>123</v>
      </c>
      <c r="G61" s="109" t="s">
        <v>320</v>
      </c>
      <c r="H61" s="120" t="s">
        <v>124</v>
      </c>
      <c r="I61" s="109"/>
      <c r="J61" s="120" t="s">
        <v>121</v>
      </c>
      <c r="K61" s="128">
        <v>0.23749999999999999</v>
      </c>
      <c r="L61" s="128">
        <v>0.23749999999999999</v>
      </c>
      <c r="M61" s="128">
        <v>0.23749999999999999</v>
      </c>
      <c r="N61" s="128">
        <v>0.23749999999999999</v>
      </c>
      <c r="O61" s="128">
        <f>SUM(K61:N62)</f>
        <v>0.95</v>
      </c>
      <c r="P61" s="81" t="s">
        <v>318</v>
      </c>
      <c r="Q61" s="81" t="s">
        <v>318</v>
      </c>
      <c r="R61" s="70"/>
      <c r="S61" s="34"/>
      <c r="T61" s="34"/>
      <c r="U61" s="38"/>
      <c r="V61" s="36"/>
      <c r="W61" s="27"/>
      <c r="X61" s="112"/>
      <c r="Y61" s="115"/>
      <c r="Z61" s="115"/>
      <c r="AA61" s="115"/>
      <c r="AB61" s="115"/>
      <c r="AC61" s="115"/>
      <c r="AD61" s="99"/>
      <c r="AE61" s="99"/>
      <c r="AF61" s="99"/>
      <c r="AG61" s="99"/>
      <c r="AH61" s="99"/>
      <c r="AI61" s="101"/>
      <c r="AJ61" s="40"/>
      <c r="AK61" s="40"/>
      <c r="AL61" s="32"/>
      <c r="AM61" s="32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32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</row>
    <row r="62" spans="1:229" s="37" customFormat="1" ht="30">
      <c r="A62" s="105"/>
      <c r="B62" s="121"/>
      <c r="C62" s="121"/>
      <c r="D62" s="111"/>
      <c r="E62" s="121"/>
      <c r="F62" s="121"/>
      <c r="G62" s="111"/>
      <c r="H62" s="121"/>
      <c r="I62" s="111"/>
      <c r="J62" s="121"/>
      <c r="K62" s="129"/>
      <c r="L62" s="129"/>
      <c r="M62" s="129"/>
      <c r="N62" s="129"/>
      <c r="O62" s="129"/>
      <c r="P62" s="81" t="s">
        <v>314</v>
      </c>
      <c r="Q62" s="81" t="s">
        <v>314</v>
      </c>
      <c r="R62" s="70"/>
      <c r="S62" s="34"/>
      <c r="T62" s="34"/>
      <c r="U62" s="38"/>
      <c r="V62" s="36"/>
      <c r="W62" s="27"/>
      <c r="X62" s="114"/>
      <c r="Y62" s="117"/>
      <c r="Z62" s="117"/>
      <c r="AA62" s="117"/>
      <c r="AB62" s="117"/>
      <c r="AC62" s="117"/>
      <c r="AD62" s="100"/>
      <c r="AE62" s="100"/>
      <c r="AF62" s="100"/>
      <c r="AG62" s="100"/>
      <c r="AH62" s="100"/>
      <c r="AI62" s="102"/>
      <c r="AJ62" s="32"/>
      <c r="AK62" s="32"/>
      <c r="AL62" s="32"/>
      <c r="AM62" s="32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32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</row>
    <row r="63" spans="1:229" s="37" customFormat="1" ht="30">
      <c r="A63" s="103" t="s">
        <v>35</v>
      </c>
      <c r="B63" s="120" t="s">
        <v>36</v>
      </c>
      <c r="C63" s="120" t="s">
        <v>100</v>
      </c>
      <c r="D63" s="109" t="s">
        <v>321</v>
      </c>
      <c r="E63" s="120" t="s">
        <v>125</v>
      </c>
      <c r="F63" s="120" t="s">
        <v>123</v>
      </c>
      <c r="G63" s="109" t="s">
        <v>322</v>
      </c>
      <c r="H63" s="120" t="s">
        <v>124</v>
      </c>
      <c r="I63" s="109"/>
      <c r="J63" s="120" t="s">
        <v>121</v>
      </c>
      <c r="K63" s="128">
        <v>0.21249999999999999</v>
      </c>
      <c r="L63" s="128">
        <v>0.21249999999999999</v>
      </c>
      <c r="M63" s="128">
        <v>0.21249999999999999</v>
      </c>
      <c r="N63" s="128">
        <v>0.21249999999999999</v>
      </c>
      <c r="O63" s="128">
        <f>SUM(K63:N64)</f>
        <v>0.85</v>
      </c>
      <c r="P63" s="81" t="s">
        <v>323</v>
      </c>
      <c r="Q63" s="81" t="s">
        <v>323</v>
      </c>
      <c r="R63" s="70"/>
      <c r="S63" s="34"/>
      <c r="T63" s="34"/>
      <c r="U63" s="38"/>
      <c r="V63" s="36"/>
      <c r="W63" s="27"/>
      <c r="X63" s="112"/>
      <c r="Y63" s="115"/>
      <c r="Z63" s="115"/>
      <c r="AA63" s="115"/>
      <c r="AB63" s="115"/>
      <c r="AC63" s="115"/>
      <c r="AD63" s="99"/>
      <c r="AE63" s="99"/>
      <c r="AF63" s="99"/>
      <c r="AG63" s="99"/>
      <c r="AH63" s="99"/>
      <c r="AI63" s="101"/>
      <c r="AJ63" s="40"/>
      <c r="AK63" s="40"/>
      <c r="AL63" s="32"/>
      <c r="AM63" s="32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32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</row>
    <row r="64" spans="1:229" s="37" customFormat="1" ht="30">
      <c r="A64" s="105"/>
      <c r="B64" s="121"/>
      <c r="C64" s="121"/>
      <c r="D64" s="111"/>
      <c r="E64" s="121"/>
      <c r="F64" s="121"/>
      <c r="G64" s="111"/>
      <c r="H64" s="121"/>
      <c r="I64" s="111"/>
      <c r="J64" s="121"/>
      <c r="K64" s="129"/>
      <c r="L64" s="129"/>
      <c r="M64" s="129"/>
      <c r="N64" s="129"/>
      <c r="O64" s="129"/>
      <c r="P64" s="81" t="s">
        <v>314</v>
      </c>
      <c r="Q64" s="81" t="s">
        <v>314</v>
      </c>
      <c r="R64" s="70"/>
      <c r="S64" s="34"/>
      <c r="T64" s="34"/>
      <c r="U64" s="38"/>
      <c r="V64" s="36"/>
      <c r="W64" s="27"/>
      <c r="X64" s="114"/>
      <c r="Y64" s="117"/>
      <c r="Z64" s="117"/>
      <c r="AA64" s="117"/>
      <c r="AB64" s="117"/>
      <c r="AC64" s="117"/>
      <c r="AD64" s="100"/>
      <c r="AE64" s="100"/>
      <c r="AF64" s="100"/>
      <c r="AG64" s="100"/>
      <c r="AH64" s="100"/>
      <c r="AI64" s="102"/>
      <c r="AJ64" s="32"/>
      <c r="AK64" s="32"/>
      <c r="AL64" s="32"/>
      <c r="AM64" s="32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32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</row>
    <row r="65" spans="1:229" s="37" customFormat="1" ht="30">
      <c r="A65" s="103" t="s">
        <v>35</v>
      </c>
      <c r="B65" s="109" t="s">
        <v>36</v>
      </c>
      <c r="C65" s="120" t="s">
        <v>100</v>
      </c>
      <c r="D65" s="109" t="s">
        <v>92</v>
      </c>
      <c r="E65" s="154" t="s">
        <v>136</v>
      </c>
      <c r="F65" s="154" t="s">
        <v>123</v>
      </c>
      <c r="G65" s="178" t="s">
        <v>139</v>
      </c>
      <c r="H65" s="154" t="s">
        <v>124</v>
      </c>
      <c r="I65" s="178"/>
      <c r="J65" s="154" t="s">
        <v>121</v>
      </c>
      <c r="K65" s="135">
        <v>0.25</v>
      </c>
      <c r="L65" s="135">
        <v>0.25</v>
      </c>
      <c r="M65" s="135">
        <v>0.25</v>
      </c>
      <c r="N65" s="135">
        <v>0.25</v>
      </c>
      <c r="O65" s="135">
        <f>SUM(K65:N76)</f>
        <v>1</v>
      </c>
      <c r="P65" s="130" t="s">
        <v>143</v>
      </c>
      <c r="Q65" s="81" t="s">
        <v>140</v>
      </c>
      <c r="R65" s="35"/>
      <c r="S65" s="26"/>
      <c r="T65" s="26"/>
      <c r="U65" s="26"/>
      <c r="V65" s="29"/>
      <c r="W65" s="35"/>
      <c r="X65" s="112"/>
      <c r="Y65" s="115"/>
      <c r="Z65" s="115"/>
      <c r="AA65" s="115"/>
      <c r="AB65" s="115"/>
      <c r="AC65" s="115"/>
      <c r="AD65" s="99"/>
      <c r="AE65" s="99"/>
      <c r="AF65" s="99"/>
      <c r="AG65" s="99"/>
      <c r="AH65" s="99"/>
      <c r="AI65" s="101"/>
      <c r="AJ65" s="40"/>
      <c r="AK65" s="40"/>
      <c r="AL65" s="32"/>
      <c r="AM65" s="32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32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</row>
    <row r="66" spans="1:229" s="37" customFormat="1" ht="30">
      <c r="A66" s="104"/>
      <c r="B66" s="110"/>
      <c r="C66" s="133"/>
      <c r="D66" s="110"/>
      <c r="E66" s="154"/>
      <c r="F66" s="154"/>
      <c r="G66" s="178"/>
      <c r="H66" s="154"/>
      <c r="I66" s="178"/>
      <c r="J66" s="154"/>
      <c r="K66" s="135"/>
      <c r="L66" s="135"/>
      <c r="M66" s="135"/>
      <c r="N66" s="135"/>
      <c r="O66" s="135"/>
      <c r="P66" s="131"/>
      <c r="Q66" s="81" t="s">
        <v>141</v>
      </c>
      <c r="R66" s="35"/>
      <c r="S66" s="26"/>
      <c r="T66" s="26"/>
      <c r="U66" s="26"/>
      <c r="V66" s="29"/>
      <c r="W66" s="35"/>
      <c r="X66" s="113"/>
      <c r="Y66" s="116"/>
      <c r="Z66" s="116"/>
      <c r="AA66" s="116"/>
      <c r="AB66" s="116"/>
      <c r="AC66" s="116"/>
      <c r="AD66" s="118"/>
      <c r="AE66" s="118"/>
      <c r="AF66" s="118"/>
      <c r="AG66" s="118"/>
      <c r="AH66" s="118"/>
      <c r="AI66" s="119"/>
      <c r="AJ66" s="40"/>
      <c r="AK66" s="40"/>
      <c r="AL66" s="32"/>
      <c r="AM66" s="32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32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</row>
    <row r="67" spans="1:229" s="37" customFormat="1" ht="30">
      <c r="A67" s="104"/>
      <c r="B67" s="110"/>
      <c r="C67" s="133"/>
      <c r="D67" s="110"/>
      <c r="E67" s="154"/>
      <c r="F67" s="154"/>
      <c r="G67" s="178"/>
      <c r="H67" s="154"/>
      <c r="I67" s="178"/>
      <c r="J67" s="154"/>
      <c r="K67" s="135"/>
      <c r="L67" s="135"/>
      <c r="M67" s="135"/>
      <c r="N67" s="135"/>
      <c r="O67" s="135"/>
      <c r="P67" s="130" t="s">
        <v>142</v>
      </c>
      <c r="Q67" s="81" t="s">
        <v>144</v>
      </c>
      <c r="R67" s="35"/>
      <c r="S67" s="26"/>
      <c r="T67" s="26"/>
      <c r="U67" s="26"/>
      <c r="V67" s="29"/>
      <c r="W67" s="35"/>
      <c r="X67" s="113"/>
      <c r="Y67" s="116"/>
      <c r="Z67" s="116"/>
      <c r="AA67" s="116"/>
      <c r="AB67" s="116"/>
      <c r="AC67" s="116"/>
      <c r="AD67" s="118"/>
      <c r="AE67" s="118"/>
      <c r="AF67" s="118"/>
      <c r="AG67" s="118"/>
      <c r="AH67" s="118"/>
      <c r="AI67" s="119"/>
      <c r="AJ67" s="40"/>
      <c r="AK67" s="40"/>
      <c r="AL67" s="32"/>
      <c r="AM67" s="32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32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</row>
    <row r="68" spans="1:229" s="37" customFormat="1" ht="30">
      <c r="A68" s="104"/>
      <c r="B68" s="110"/>
      <c r="C68" s="133"/>
      <c r="D68" s="110"/>
      <c r="E68" s="154"/>
      <c r="F68" s="154"/>
      <c r="G68" s="178"/>
      <c r="H68" s="154"/>
      <c r="I68" s="178"/>
      <c r="J68" s="154"/>
      <c r="K68" s="135"/>
      <c r="L68" s="135"/>
      <c r="M68" s="135"/>
      <c r="N68" s="135"/>
      <c r="O68" s="135"/>
      <c r="P68" s="131"/>
      <c r="Q68" s="81" t="s">
        <v>145</v>
      </c>
      <c r="R68" s="35"/>
      <c r="S68" s="26"/>
      <c r="T68" s="26"/>
      <c r="U68" s="26"/>
      <c r="V68" s="29"/>
      <c r="W68" s="35"/>
      <c r="X68" s="113"/>
      <c r="Y68" s="116"/>
      <c r="Z68" s="116"/>
      <c r="AA68" s="116"/>
      <c r="AB68" s="116"/>
      <c r="AC68" s="116"/>
      <c r="AD68" s="118"/>
      <c r="AE68" s="118"/>
      <c r="AF68" s="118"/>
      <c r="AG68" s="118"/>
      <c r="AH68" s="118"/>
      <c r="AI68" s="119"/>
      <c r="AJ68" s="40"/>
      <c r="AK68" s="40"/>
      <c r="AL68" s="32"/>
      <c r="AM68" s="32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32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</row>
    <row r="69" spans="1:229" s="37" customFormat="1" ht="30">
      <c r="A69" s="104"/>
      <c r="B69" s="110"/>
      <c r="C69" s="133"/>
      <c r="D69" s="110"/>
      <c r="E69" s="154"/>
      <c r="F69" s="154"/>
      <c r="G69" s="178"/>
      <c r="H69" s="154"/>
      <c r="I69" s="178"/>
      <c r="J69" s="154"/>
      <c r="K69" s="135"/>
      <c r="L69" s="135"/>
      <c r="M69" s="135"/>
      <c r="N69" s="135"/>
      <c r="O69" s="135"/>
      <c r="P69" s="130" t="s">
        <v>146</v>
      </c>
      <c r="Q69" s="81" t="s">
        <v>147</v>
      </c>
      <c r="R69" s="35"/>
      <c r="S69" s="26"/>
      <c r="T69" s="26"/>
      <c r="U69" s="26"/>
      <c r="V69" s="29"/>
      <c r="W69" s="35"/>
      <c r="X69" s="113"/>
      <c r="Y69" s="116"/>
      <c r="Z69" s="116"/>
      <c r="AA69" s="116"/>
      <c r="AB69" s="116"/>
      <c r="AC69" s="116"/>
      <c r="AD69" s="118"/>
      <c r="AE69" s="118"/>
      <c r="AF69" s="118"/>
      <c r="AG69" s="118"/>
      <c r="AH69" s="118"/>
      <c r="AI69" s="119"/>
      <c r="AJ69" s="40"/>
      <c r="AK69" s="40"/>
      <c r="AL69" s="32"/>
      <c r="AM69" s="32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32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</row>
    <row r="70" spans="1:229" s="37" customFormat="1" ht="30">
      <c r="A70" s="104"/>
      <c r="B70" s="110"/>
      <c r="C70" s="133"/>
      <c r="D70" s="110"/>
      <c r="E70" s="154"/>
      <c r="F70" s="154"/>
      <c r="G70" s="178"/>
      <c r="H70" s="154"/>
      <c r="I70" s="178"/>
      <c r="J70" s="154"/>
      <c r="K70" s="135"/>
      <c r="L70" s="135"/>
      <c r="M70" s="135"/>
      <c r="N70" s="135"/>
      <c r="O70" s="135"/>
      <c r="P70" s="131"/>
      <c r="Q70" s="81" t="s">
        <v>148</v>
      </c>
      <c r="R70" s="35"/>
      <c r="S70" s="26"/>
      <c r="T70" s="26"/>
      <c r="U70" s="26"/>
      <c r="V70" s="29"/>
      <c r="W70" s="35"/>
      <c r="X70" s="113"/>
      <c r="Y70" s="116"/>
      <c r="Z70" s="116"/>
      <c r="AA70" s="116"/>
      <c r="AB70" s="116"/>
      <c r="AC70" s="116"/>
      <c r="AD70" s="118"/>
      <c r="AE70" s="118"/>
      <c r="AF70" s="118"/>
      <c r="AG70" s="118"/>
      <c r="AH70" s="118"/>
      <c r="AI70" s="119"/>
      <c r="AJ70" s="40"/>
      <c r="AK70" s="40"/>
      <c r="AL70" s="32"/>
      <c r="AM70" s="32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32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</row>
    <row r="71" spans="1:229" s="37" customFormat="1" ht="30">
      <c r="A71" s="104"/>
      <c r="B71" s="110"/>
      <c r="C71" s="133"/>
      <c r="D71" s="110"/>
      <c r="E71" s="154"/>
      <c r="F71" s="154"/>
      <c r="G71" s="178"/>
      <c r="H71" s="154"/>
      <c r="I71" s="178"/>
      <c r="J71" s="154"/>
      <c r="K71" s="135"/>
      <c r="L71" s="135"/>
      <c r="M71" s="135"/>
      <c r="N71" s="135"/>
      <c r="O71" s="135"/>
      <c r="P71" s="130" t="s">
        <v>149</v>
      </c>
      <c r="Q71" s="81" t="s">
        <v>266</v>
      </c>
      <c r="R71" s="35"/>
      <c r="S71" s="26"/>
      <c r="T71" s="26"/>
      <c r="U71" s="26"/>
      <c r="V71" s="29"/>
      <c r="W71" s="35"/>
      <c r="X71" s="113"/>
      <c r="Y71" s="116"/>
      <c r="Z71" s="116"/>
      <c r="AA71" s="116"/>
      <c r="AB71" s="116"/>
      <c r="AC71" s="116"/>
      <c r="AD71" s="118"/>
      <c r="AE71" s="118"/>
      <c r="AF71" s="118"/>
      <c r="AG71" s="118"/>
      <c r="AH71" s="118"/>
      <c r="AI71" s="119"/>
      <c r="AJ71" s="40"/>
      <c r="AK71" s="40"/>
      <c r="AL71" s="32"/>
      <c r="AM71" s="32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32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</row>
    <row r="72" spans="1:229" s="37" customFormat="1" ht="30">
      <c r="A72" s="104"/>
      <c r="B72" s="110"/>
      <c r="C72" s="133"/>
      <c r="D72" s="110"/>
      <c r="E72" s="154"/>
      <c r="F72" s="154"/>
      <c r="G72" s="178"/>
      <c r="H72" s="154"/>
      <c r="I72" s="178"/>
      <c r="J72" s="154"/>
      <c r="K72" s="135"/>
      <c r="L72" s="135"/>
      <c r="M72" s="135"/>
      <c r="N72" s="135"/>
      <c r="O72" s="135"/>
      <c r="P72" s="131"/>
      <c r="Q72" s="81" t="s">
        <v>267</v>
      </c>
      <c r="R72" s="35"/>
      <c r="S72" s="26"/>
      <c r="T72" s="26"/>
      <c r="U72" s="26"/>
      <c r="V72" s="29"/>
      <c r="W72" s="35"/>
      <c r="X72" s="113"/>
      <c r="Y72" s="116"/>
      <c r="Z72" s="116"/>
      <c r="AA72" s="116"/>
      <c r="AB72" s="116"/>
      <c r="AC72" s="116"/>
      <c r="AD72" s="118"/>
      <c r="AE72" s="118"/>
      <c r="AF72" s="118"/>
      <c r="AG72" s="118"/>
      <c r="AH72" s="118"/>
      <c r="AI72" s="119"/>
      <c r="AJ72" s="40"/>
      <c r="AK72" s="40"/>
      <c r="AL72" s="32"/>
      <c r="AM72" s="32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32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</row>
    <row r="73" spans="1:229" s="37" customFormat="1" ht="30">
      <c r="A73" s="104"/>
      <c r="B73" s="110"/>
      <c r="C73" s="133"/>
      <c r="D73" s="110"/>
      <c r="E73" s="154"/>
      <c r="F73" s="154"/>
      <c r="G73" s="178"/>
      <c r="H73" s="154"/>
      <c r="I73" s="178"/>
      <c r="J73" s="154"/>
      <c r="K73" s="135"/>
      <c r="L73" s="135"/>
      <c r="M73" s="135"/>
      <c r="N73" s="135"/>
      <c r="O73" s="135"/>
      <c r="P73" s="130" t="s">
        <v>150</v>
      </c>
      <c r="Q73" s="81" t="s">
        <v>268</v>
      </c>
      <c r="R73" s="35"/>
      <c r="S73" s="26"/>
      <c r="T73" s="26"/>
      <c r="U73" s="26"/>
      <c r="V73" s="29"/>
      <c r="W73" s="35"/>
      <c r="X73" s="113"/>
      <c r="Y73" s="116"/>
      <c r="Z73" s="116"/>
      <c r="AA73" s="116"/>
      <c r="AB73" s="116"/>
      <c r="AC73" s="116"/>
      <c r="AD73" s="118"/>
      <c r="AE73" s="118"/>
      <c r="AF73" s="118"/>
      <c r="AG73" s="118"/>
      <c r="AH73" s="118"/>
      <c r="AI73" s="119"/>
      <c r="AJ73" s="40"/>
      <c r="AK73" s="40"/>
      <c r="AL73" s="32"/>
      <c r="AM73" s="32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32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</row>
    <row r="74" spans="1:229" s="37" customFormat="1" ht="30">
      <c r="A74" s="104"/>
      <c r="B74" s="110"/>
      <c r="C74" s="133"/>
      <c r="D74" s="110"/>
      <c r="E74" s="154"/>
      <c r="F74" s="154"/>
      <c r="G74" s="178"/>
      <c r="H74" s="154"/>
      <c r="I74" s="178"/>
      <c r="J74" s="154"/>
      <c r="K74" s="135"/>
      <c r="L74" s="135"/>
      <c r="M74" s="135"/>
      <c r="N74" s="135"/>
      <c r="O74" s="135"/>
      <c r="P74" s="131"/>
      <c r="Q74" s="81" t="s">
        <v>269</v>
      </c>
      <c r="R74" s="35"/>
      <c r="S74" s="26"/>
      <c r="T74" s="26"/>
      <c r="U74" s="26"/>
      <c r="V74" s="29"/>
      <c r="W74" s="35"/>
      <c r="X74" s="113"/>
      <c r="Y74" s="116"/>
      <c r="Z74" s="116"/>
      <c r="AA74" s="116"/>
      <c r="AB74" s="116"/>
      <c r="AC74" s="116"/>
      <c r="AD74" s="118"/>
      <c r="AE74" s="118"/>
      <c r="AF74" s="118"/>
      <c r="AG74" s="118"/>
      <c r="AH74" s="118"/>
      <c r="AI74" s="119"/>
      <c r="AJ74" s="40"/>
      <c r="AK74" s="40"/>
      <c r="AL74" s="32"/>
      <c r="AM74" s="32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32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</row>
    <row r="75" spans="1:229" s="37" customFormat="1" ht="30">
      <c r="A75" s="104"/>
      <c r="B75" s="110"/>
      <c r="C75" s="133"/>
      <c r="D75" s="110"/>
      <c r="E75" s="154"/>
      <c r="F75" s="154"/>
      <c r="G75" s="178"/>
      <c r="H75" s="154"/>
      <c r="I75" s="178"/>
      <c r="J75" s="154"/>
      <c r="K75" s="135"/>
      <c r="L75" s="135"/>
      <c r="M75" s="135"/>
      <c r="N75" s="135"/>
      <c r="O75" s="135"/>
      <c r="P75" s="130" t="s">
        <v>95</v>
      </c>
      <c r="Q75" s="81" t="s">
        <v>270</v>
      </c>
      <c r="R75" s="35"/>
      <c r="S75" s="26"/>
      <c r="T75" s="26"/>
      <c r="U75" s="26"/>
      <c r="V75" s="29"/>
      <c r="W75" s="35"/>
      <c r="X75" s="113"/>
      <c r="Y75" s="116"/>
      <c r="Z75" s="116"/>
      <c r="AA75" s="116"/>
      <c r="AB75" s="116"/>
      <c r="AC75" s="116"/>
      <c r="AD75" s="118"/>
      <c r="AE75" s="118"/>
      <c r="AF75" s="118"/>
      <c r="AG75" s="118"/>
      <c r="AH75" s="118"/>
      <c r="AI75" s="119"/>
      <c r="AJ75" s="40"/>
      <c r="AK75" s="40"/>
      <c r="AL75" s="32"/>
      <c r="AM75" s="32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32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</row>
    <row r="76" spans="1:229" s="37" customFormat="1" ht="30">
      <c r="A76" s="104"/>
      <c r="B76" s="110"/>
      <c r="C76" s="133"/>
      <c r="D76" s="110"/>
      <c r="E76" s="154"/>
      <c r="F76" s="154"/>
      <c r="G76" s="178"/>
      <c r="H76" s="154"/>
      <c r="I76" s="178"/>
      <c r="J76" s="154"/>
      <c r="K76" s="135"/>
      <c r="L76" s="135"/>
      <c r="M76" s="135"/>
      <c r="N76" s="135"/>
      <c r="O76" s="135"/>
      <c r="P76" s="131"/>
      <c r="Q76" s="81" t="s">
        <v>271</v>
      </c>
      <c r="R76" s="35"/>
      <c r="S76" s="26"/>
      <c r="T76" s="26"/>
      <c r="U76" s="26"/>
      <c r="V76" s="29"/>
      <c r="W76" s="35"/>
      <c r="X76" s="113"/>
      <c r="Y76" s="116"/>
      <c r="Z76" s="116"/>
      <c r="AA76" s="116"/>
      <c r="AB76" s="116"/>
      <c r="AC76" s="116"/>
      <c r="AD76" s="118"/>
      <c r="AE76" s="118"/>
      <c r="AF76" s="118"/>
      <c r="AG76" s="118"/>
      <c r="AH76" s="118"/>
      <c r="AI76" s="119"/>
      <c r="AJ76" s="40"/>
      <c r="AK76" s="40"/>
      <c r="AL76" s="32"/>
      <c r="AM76" s="32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32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</row>
    <row r="77" spans="1:229" s="37" customFormat="1" ht="30">
      <c r="A77" s="103" t="s">
        <v>35</v>
      </c>
      <c r="B77" s="109" t="s">
        <v>36</v>
      </c>
      <c r="C77" s="120" t="s">
        <v>100</v>
      </c>
      <c r="D77" s="109" t="s">
        <v>93</v>
      </c>
      <c r="E77" s="154" t="s">
        <v>125</v>
      </c>
      <c r="F77" s="154" t="s">
        <v>123</v>
      </c>
      <c r="G77" s="178" t="s">
        <v>151</v>
      </c>
      <c r="H77" s="154" t="s">
        <v>124</v>
      </c>
      <c r="I77" s="178"/>
      <c r="J77" s="154" t="s">
        <v>121</v>
      </c>
      <c r="K77" s="135">
        <v>0.22500000000000001</v>
      </c>
      <c r="L77" s="135">
        <v>0.22500000000000001</v>
      </c>
      <c r="M77" s="135">
        <v>0.22500000000000001</v>
      </c>
      <c r="N77" s="135">
        <v>0.22500000000000001</v>
      </c>
      <c r="O77" s="135">
        <f>SUM(K77:N78)</f>
        <v>0.9</v>
      </c>
      <c r="P77" s="81" t="s">
        <v>96</v>
      </c>
      <c r="Q77" s="81" t="s">
        <v>96</v>
      </c>
      <c r="R77" s="35"/>
      <c r="S77" s="26"/>
      <c r="T77" s="26"/>
      <c r="U77" s="26"/>
      <c r="V77" s="29"/>
      <c r="W77" s="35"/>
      <c r="X77" s="112"/>
      <c r="Y77" s="115"/>
      <c r="Z77" s="115"/>
      <c r="AA77" s="115"/>
      <c r="AB77" s="115"/>
      <c r="AC77" s="115"/>
      <c r="AD77" s="99"/>
      <c r="AE77" s="99"/>
      <c r="AF77" s="99"/>
      <c r="AG77" s="99"/>
      <c r="AH77" s="99"/>
      <c r="AI77" s="101"/>
      <c r="AJ77" s="32"/>
      <c r="AK77" s="32"/>
      <c r="AL77" s="32"/>
      <c r="AM77" s="32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32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</row>
    <row r="78" spans="1:229" s="37" customFormat="1">
      <c r="A78" s="105"/>
      <c r="B78" s="111"/>
      <c r="C78" s="121"/>
      <c r="D78" s="111"/>
      <c r="E78" s="154"/>
      <c r="F78" s="154"/>
      <c r="G78" s="178"/>
      <c r="H78" s="154"/>
      <c r="I78" s="178"/>
      <c r="J78" s="154"/>
      <c r="K78" s="135"/>
      <c r="L78" s="135"/>
      <c r="M78" s="135"/>
      <c r="N78" s="135"/>
      <c r="O78" s="135"/>
      <c r="P78" s="81" t="s">
        <v>97</v>
      </c>
      <c r="Q78" s="81" t="s">
        <v>97</v>
      </c>
      <c r="R78" s="70"/>
      <c r="S78" s="34"/>
      <c r="T78" s="34"/>
      <c r="U78" s="38"/>
      <c r="V78" s="36"/>
      <c r="W78" s="27"/>
      <c r="X78" s="114"/>
      <c r="Y78" s="117"/>
      <c r="Z78" s="117"/>
      <c r="AA78" s="117"/>
      <c r="AB78" s="117"/>
      <c r="AC78" s="117"/>
      <c r="AD78" s="100"/>
      <c r="AE78" s="100"/>
      <c r="AF78" s="100"/>
      <c r="AG78" s="100"/>
      <c r="AH78" s="100"/>
      <c r="AI78" s="102"/>
      <c r="AJ78" s="32"/>
      <c r="AK78" s="32"/>
      <c r="AL78" s="32"/>
      <c r="AM78" s="32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32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</row>
    <row r="79" spans="1:229" s="37" customFormat="1" ht="30">
      <c r="A79" s="103" t="s">
        <v>35</v>
      </c>
      <c r="B79" s="109" t="s">
        <v>36</v>
      </c>
      <c r="C79" s="120" t="s">
        <v>100</v>
      </c>
      <c r="D79" s="109" t="s">
        <v>94</v>
      </c>
      <c r="E79" s="120" t="s">
        <v>125</v>
      </c>
      <c r="F79" s="120" t="s">
        <v>123</v>
      </c>
      <c r="G79" s="109" t="s">
        <v>272</v>
      </c>
      <c r="H79" s="120" t="s">
        <v>124</v>
      </c>
      <c r="I79" s="109"/>
      <c r="J79" s="120" t="s">
        <v>121</v>
      </c>
      <c r="K79" s="128">
        <v>0.25</v>
      </c>
      <c r="L79" s="128">
        <v>0.25</v>
      </c>
      <c r="M79" s="128">
        <v>0.25</v>
      </c>
      <c r="N79" s="128">
        <v>0.25</v>
      </c>
      <c r="O79" s="128">
        <f>SUM(K79:N80)</f>
        <v>1</v>
      </c>
      <c r="P79" s="81" t="s">
        <v>98</v>
      </c>
      <c r="Q79" s="81" t="s">
        <v>98</v>
      </c>
      <c r="R79" s="70"/>
      <c r="S79" s="34"/>
      <c r="T79" s="34"/>
      <c r="U79" s="38"/>
      <c r="V79" s="36"/>
      <c r="W79" s="27"/>
      <c r="X79" s="112"/>
      <c r="Y79" s="115"/>
      <c r="Z79" s="115"/>
      <c r="AA79" s="115"/>
      <c r="AB79" s="115"/>
      <c r="AC79" s="115"/>
      <c r="AD79" s="99"/>
      <c r="AE79" s="99"/>
      <c r="AF79" s="99"/>
      <c r="AG79" s="99"/>
      <c r="AH79" s="99"/>
      <c r="AI79" s="101"/>
      <c r="AJ79" s="32"/>
      <c r="AK79" s="32"/>
      <c r="AL79" s="32"/>
      <c r="AM79" s="32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32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</row>
    <row r="80" spans="1:229" s="37" customFormat="1" ht="30">
      <c r="A80" s="104"/>
      <c r="B80" s="110"/>
      <c r="C80" s="133"/>
      <c r="D80" s="110"/>
      <c r="E80" s="133"/>
      <c r="F80" s="133"/>
      <c r="G80" s="110"/>
      <c r="H80" s="133"/>
      <c r="I80" s="110"/>
      <c r="J80" s="133"/>
      <c r="K80" s="132"/>
      <c r="L80" s="132"/>
      <c r="M80" s="132"/>
      <c r="N80" s="132"/>
      <c r="O80" s="132"/>
      <c r="P80" s="81" t="s">
        <v>99</v>
      </c>
      <c r="Q80" s="81" t="s">
        <v>99</v>
      </c>
      <c r="R80" s="70"/>
      <c r="S80" s="34"/>
      <c r="T80" s="34"/>
      <c r="U80" s="38"/>
      <c r="V80" s="36"/>
      <c r="W80" s="27"/>
      <c r="X80" s="113"/>
      <c r="Y80" s="116"/>
      <c r="Z80" s="116"/>
      <c r="AA80" s="116"/>
      <c r="AB80" s="116"/>
      <c r="AC80" s="116"/>
      <c r="AD80" s="118"/>
      <c r="AE80" s="118"/>
      <c r="AF80" s="118"/>
      <c r="AG80" s="118"/>
      <c r="AH80" s="118"/>
      <c r="AI80" s="119"/>
      <c r="AJ80" s="40"/>
      <c r="AK80" s="40"/>
      <c r="AL80" s="32"/>
      <c r="AM80" s="32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32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</row>
    <row r="81" spans="1:229" s="37" customFormat="1" ht="30">
      <c r="A81" s="103" t="s">
        <v>35</v>
      </c>
      <c r="B81" s="120" t="s">
        <v>36</v>
      </c>
      <c r="C81" s="120" t="s">
        <v>100</v>
      </c>
      <c r="D81" s="122" t="s">
        <v>281</v>
      </c>
      <c r="E81" s="120" t="s">
        <v>125</v>
      </c>
      <c r="F81" s="120" t="s">
        <v>123</v>
      </c>
      <c r="G81" s="109" t="s">
        <v>284</v>
      </c>
      <c r="H81" s="120" t="s">
        <v>124</v>
      </c>
      <c r="I81" s="109"/>
      <c r="J81" s="120" t="s">
        <v>121</v>
      </c>
      <c r="K81" s="128">
        <v>0.25</v>
      </c>
      <c r="L81" s="128">
        <v>0.25</v>
      </c>
      <c r="M81" s="128">
        <v>0.25</v>
      </c>
      <c r="N81" s="128">
        <v>0.25</v>
      </c>
      <c r="O81" s="128">
        <f>SUM(K81:N82)</f>
        <v>1</v>
      </c>
      <c r="P81" s="81" t="s">
        <v>282</v>
      </c>
      <c r="Q81" s="81" t="s">
        <v>282</v>
      </c>
      <c r="R81" s="70"/>
      <c r="S81" s="34"/>
      <c r="T81" s="34"/>
      <c r="U81" s="38"/>
      <c r="V81" s="36"/>
      <c r="W81" s="27"/>
      <c r="X81" s="112"/>
      <c r="Y81" s="115"/>
      <c r="Z81" s="115"/>
      <c r="AA81" s="115"/>
      <c r="AB81" s="115"/>
      <c r="AC81" s="115"/>
      <c r="AD81" s="99"/>
      <c r="AE81" s="99"/>
      <c r="AF81" s="99"/>
      <c r="AG81" s="99"/>
      <c r="AH81" s="99"/>
      <c r="AI81" s="101"/>
      <c r="AJ81" s="32"/>
      <c r="AK81" s="32"/>
      <c r="AL81" s="32"/>
      <c r="AM81" s="32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32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</row>
    <row r="82" spans="1:229" s="37" customFormat="1" ht="30">
      <c r="A82" s="105"/>
      <c r="B82" s="121"/>
      <c r="C82" s="121"/>
      <c r="D82" s="123"/>
      <c r="E82" s="133"/>
      <c r="F82" s="133"/>
      <c r="G82" s="110"/>
      <c r="H82" s="133"/>
      <c r="I82" s="110"/>
      <c r="J82" s="133"/>
      <c r="K82" s="129"/>
      <c r="L82" s="129"/>
      <c r="M82" s="129"/>
      <c r="N82" s="129"/>
      <c r="O82" s="132"/>
      <c r="P82" s="81" t="s">
        <v>283</v>
      </c>
      <c r="Q82" s="81" t="s">
        <v>283</v>
      </c>
      <c r="R82" s="70"/>
      <c r="S82" s="34"/>
      <c r="T82" s="34"/>
      <c r="U82" s="38"/>
      <c r="V82" s="36"/>
      <c r="W82" s="27"/>
      <c r="X82" s="114"/>
      <c r="Y82" s="117"/>
      <c r="Z82" s="117"/>
      <c r="AA82" s="117"/>
      <c r="AB82" s="117"/>
      <c r="AC82" s="117"/>
      <c r="AD82" s="100"/>
      <c r="AE82" s="100"/>
      <c r="AF82" s="100"/>
      <c r="AG82" s="100"/>
      <c r="AH82" s="100"/>
      <c r="AI82" s="102"/>
      <c r="AJ82" s="32"/>
      <c r="AK82" s="32"/>
      <c r="AL82" s="32"/>
      <c r="AM82" s="32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32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</row>
    <row r="83" spans="1:229" s="37" customFormat="1" ht="30">
      <c r="A83" s="103" t="s">
        <v>35</v>
      </c>
      <c r="B83" s="120" t="s">
        <v>36</v>
      </c>
      <c r="C83" s="120" t="s">
        <v>122</v>
      </c>
      <c r="D83" s="122" t="s">
        <v>101</v>
      </c>
      <c r="E83" s="120" t="s">
        <v>125</v>
      </c>
      <c r="F83" s="120" t="s">
        <v>123</v>
      </c>
      <c r="G83" s="109" t="s">
        <v>152</v>
      </c>
      <c r="H83" s="120" t="s">
        <v>124</v>
      </c>
      <c r="I83" s="109"/>
      <c r="J83" s="120" t="s">
        <v>121</v>
      </c>
      <c r="K83" s="135">
        <v>0.23749999999999999</v>
      </c>
      <c r="L83" s="135">
        <v>0.23749999999999999</v>
      </c>
      <c r="M83" s="135">
        <v>0.23749999999999999</v>
      </c>
      <c r="N83" s="135">
        <v>0.23749999999999999</v>
      </c>
      <c r="O83" s="128">
        <f>SUM(K83:N84)</f>
        <v>0.95</v>
      </c>
      <c r="P83" s="81" t="s">
        <v>119</v>
      </c>
      <c r="Q83" s="81" t="s">
        <v>119</v>
      </c>
      <c r="R83" s="70"/>
      <c r="S83" s="34"/>
      <c r="T83" s="34"/>
      <c r="U83" s="38"/>
      <c r="V83" s="36"/>
      <c r="W83" s="68" t="str">
        <f t="shared" ref="W83:W88" si="1">IF(AND(S83="",T83="",U83="",V83=""),"",IF(AND(S83="N/A",T83="",U83="",V83=""),"N/A",IF(AND(S83="",T83="N/A",U83="",V83=""),"N/A",IF(AND(S83="",T83="",U83="N/A",V83=""),"N/A",IF(AND(S83="",T83="",U83="",V83="N/A"),"N/A",IF(AND(S83="N/A",T83="N/A",U83="",V83=""),"N/A",IF(AND(S83="N/A",T83="",U83="N/A",V83=""),"N/A",IF(AND(S83="N/A",T83="",U83="",V83="N/A"),"N/A",IF(AND(S83="",T83="N/A",U83="N/A",V83=""),"N/A",IF(AND(S83="",T83="N/A",U83="",V83="N/A"),"N/A",IF(AND(S83="",T83="",U83="N/A",V83="N/A"),"N/A",IF(AND(S83="N/A",T83="N/A",U83="N/A",V83=""),"N/A",IF(AND(S83="N/A",T83="",U83="N/A",V83="N/A"),"N/A",IF(AND(S83="N/A",T83="N/A",U83="",V83="N/A"),"N/A",IF(AND(S83="",T83="N/A",U83="N/A",V83="N/A"),"N/A",IF(AND(S83="N/A",T83="N/A",U83="N/A",V83="N/A"),"N/A",SUM(S83:V83)))))))))))))))))</f>
        <v/>
      </c>
      <c r="X83" s="112"/>
      <c r="Y83" s="115"/>
      <c r="Z83" s="115"/>
      <c r="AA83" s="115"/>
      <c r="AB83" s="115"/>
      <c r="AC83" s="115"/>
      <c r="AD83" s="99"/>
      <c r="AE83" s="99"/>
      <c r="AF83" s="99"/>
      <c r="AG83" s="99"/>
      <c r="AH83" s="99"/>
      <c r="AI83" s="101"/>
      <c r="AJ83" s="32"/>
      <c r="AK83" s="32"/>
      <c r="AL83" s="32"/>
      <c r="AM83" s="32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32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</row>
    <row r="84" spans="1:229" s="37" customFormat="1" ht="30">
      <c r="A84" s="105"/>
      <c r="B84" s="121"/>
      <c r="C84" s="121"/>
      <c r="D84" s="123"/>
      <c r="E84" s="121"/>
      <c r="F84" s="121"/>
      <c r="G84" s="111"/>
      <c r="H84" s="121"/>
      <c r="I84" s="111"/>
      <c r="J84" s="121"/>
      <c r="K84" s="135"/>
      <c r="L84" s="135"/>
      <c r="M84" s="135"/>
      <c r="N84" s="135"/>
      <c r="O84" s="129"/>
      <c r="P84" s="81" t="s">
        <v>120</v>
      </c>
      <c r="Q84" s="81" t="s">
        <v>120</v>
      </c>
      <c r="R84" s="70"/>
      <c r="S84" s="34"/>
      <c r="T84" s="34"/>
      <c r="U84" s="38"/>
      <c r="V84" s="36"/>
      <c r="W84" s="68" t="str">
        <f t="shared" si="1"/>
        <v/>
      </c>
      <c r="X84" s="114"/>
      <c r="Y84" s="117"/>
      <c r="Z84" s="117"/>
      <c r="AA84" s="117"/>
      <c r="AB84" s="117"/>
      <c r="AC84" s="117"/>
      <c r="AD84" s="100"/>
      <c r="AE84" s="100"/>
      <c r="AF84" s="100"/>
      <c r="AG84" s="100"/>
      <c r="AH84" s="100"/>
      <c r="AI84" s="102"/>
      <c r="AJ84" s="32"/>
      <c r="AK84" s="32"/>
      <c r="AL84" s="32"/>
      <c r="AM84" s="32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40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</row>
    <row r="85" spans="1:229" s="37" customFormat="1" ht="30">
      <c r="A85" s="103" t="s">
        <v>35</v>
      </c>
      <c r="B85" s="120" t="s">
        <v>36</v>
      </c>
      <c r="C85" s="120" t="s">
        <v>122</v>
      </c>
      <c r="D85" s="122" t="s">
        <v>102</v>
      </c>
      <c r="E85" s="120" t="s">
        <v>125</v>
      </c>
      <c r="F85" s="120" t="s">
        <v>123</v>
      </c>
      <c r="G85" s="109" t="s">
        <v>324</v>
      </c>
      <c r="H85" s="120" t="s">
        <v>124</v>
      </c>
      <c r="I85" s="109"/>
      <c r="J85" s="120" t="s">
        <v>121</v>
      </c>
      <c r="K85" s="128">
        <v>0.17499999999999999</v>
      </c>
      <c r="L85" s="128">
        <v>0.17499999999999999</v>
      </c>
      <c r="M85" s="128">
        <v>0.17499999999999999</v>
      </c>
      <c r="N85" s="128">
        <v>0.17499999999999999</v>
      </c>
      <c r="O85" s="128">
        <f>SUM(K85:N86)</f>
        <v>0.7</v>
      </c>
      <c r="P85" s="81" t="s">
        <v>156</v>
      </c>
      <c r="Q85" s="81" t="s">
        <v>156</v>
      </c>
      <c r="R85" s="70"/>
      <c r="S85" s="34"/>
      <c r="T85" s="34"/>
      <c r="U85" s="38"/>
      <c r="V85" s="36"/>
      <c r="W85" s="27" t="str">
        <f t="shared" si="1"/>
        <v/>
      </c>
      <c r="X85" s="112"/>
      <c r="Y85" s="115"/>
      <c r="Z85" s="115"/>
      <c r="AA85" s="115"/>
      <c r="AB85" s="115"/>
      <c r="AC85" s="115"/>
      <c r="AD85" s="99"/>
      <c r="AE85" s="99"/>
      <c r="AF85" s="99"/>
      <c r="AG85" s="99"/>
      <c r="AH85" s="99"/>
      <c r="AI85" s="101"/>
      <c r="AJ85" s="32"/>
      <c r="AK85" s="32"/>
      <c r="AL85" s="32"/>
      <c r="AM85" s="32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32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</row>
    <row r="86" spans="1:229" s="37" customFormat="1" ht="30">
      <c r="A86" s="105"/>
      <c r="B86" s="121"/>
      <c r="C86" s="121"/>
      <c r="D86" s="123"/>
      <c r="E86" s="121"/>
      <c r="F86" s="121"/>
      <c r="G86" s="111"/>
      <c r="H86" s="121"/>
      <c r="I86" s="111"/>
      <c r="J86" s="121"/>
      <c r="K86" s="129"/>
      <c r="L86" s="129"/>
      <c r="M86" s="129"/>
      <c r="N86" s="129"/>
      <c r="O86" s="129"/>
      <c r="P86" s="81" t="s">
        <v>157</v>
      </c>
      <c r="Q86" s="81" t="s">
        <v>157</v>
      </c>
      <c r="R86" s="70"/>
      <c r="S86" s="34"/>
      <c r="T86" s="34"/>
      <c r="U86" s="38"/>
      <c r="V86" s="36"/>
      <c r="W86" s="27" t="str">
        <f t="shared" si="1"/>
        <v/>
      </c>
      <c r="X86" s="114"/>
      <c r="Y86" s="117"/>
      <c r="Z86" s="117"/>
      <c r="AA86" s="117"/>
      <c r="AB86" s="117"/>
      <c r="AC86" s="117"/>
      <c r="AD86" s="100"/>
      <c r="AE86" s="100"/>
      <c r="AF86" s="100"/>
      <c r="AG86" s="100"/>
      <c r="AH86" s="100"/>
      <c r="AI86" s="102"/>
      <c r="AJ86" s="32"/>
      <c r="AK86" s="32"/>
      <c r="AL86" s="32"/>
      <c r="AM86" s="32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32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</row>
    <row r="87" spans="1:229" s="37" customFormat="1" ht="45">
      <c r="A87" s="103" t="s">
        <v>35</v>
      </c>
      <c r="B87" s="120" t="s">
        <v>36</v>
      </c>
      <c r="C87" s="120" t="s">
        <v>122</v>
      </c>
      <c r="D87" s="122" t="s">
        <v>103</v>
      </c>
      <c r="E87" s="120" t="s">
        <v>125</v>
      </c>
      <c r="F87" s="120" t="s">
        <v>123</v>
      </c>
      <c r="G87" s="109" t="s">
        <v>153</v>
      </c>
      <c r="H87" s="120" t="s">
        <v>124</v>
      </c>
      <c r="I87" s="109"/>
      <c r="J87" s="120" t="s">
        <v>121</v>
      </c>
      <c r="K87" s="128">
        <v>0.24249999999999999</v>
      </c>
      <c r="L87" s="128">
        <v>0.24249999999999999</v>
      </c>
      <c r="M87" s="128">
        <v>0.24249999999999999</v>
      </c>
      <c r="N87" s="128">
        <v>0.24249999999999999</v>
      </c>
      <c r="O87" s="128">
        <f>SUM(K87:N88)</f>
        <v>0.97</v>
      </c>
      <c r="P87" s="81" t="s">
        <v>158</v>
      </c>
      <c r="Q87" s="81" t="s">
        <v>158</v>
      </c>
      <c r="R87" s="70"/>
      <c r="S87" s="34"/>
      <c r="T87" s="34"/>
      <c r="U87" s="38"/>
      <c r="V87" s="36"/>
      <c r="W87" s="27" t="str">
        <f t="shared" si="1"/>
        <v/>
      </c>
      <c r="X87" s="112"/>
      <c r="Y87" s="115"/>
      <c r="Z87" s="115"/>
      <c r="AA87" s="115"/>
      <c r="AB87" s="115"/>
      <c r="AC87" s="115"/>
      <c r="AD87" s="99"/>
      <c r="AE87" s="99"/>
      <c r="AF87" s="99"/>
      <c r="AG87" s="99"/>
      <c r="AH87" s="99"/>
      <c r="AI87" s="101"/>
      <c r="AJ87" s="32"/>
      <c r="AK87" s="32"/>
      <c r="AL87" s="32"/>
      <c r="AM87" s="32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32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</row>
    <row r="88" spans="1:229" s="37" customFormat="1" ht="45">
      <c r="A88" s="105"/>
      <c r="B88" s="121"/>
      <c r="C88" s="121"/>
      <c r="D88" s="123"/>
      <c r="E88" s="121"/>
      <c r="F88" s="121"/>
      <c r="G88" s="111"/>
      <c r="H88" s="121"/>
      <c r="I88" s="111"/>
      <c r="J88" s="121"/>
      <c r="K88" s="129"/>
      <c r="L88" s="129"/>
      <c r="M88" s="129"/>
      <c r="N88" s="129"/>
      <c r="O88" s="129"/>
      <c r="P88" s="81" t="s">
        <v>159</v>
      </c>
      <c r="Q88" s="81" t="s">
        <v>159</v>
      </c>
      <c r="R88" s="70"/>
      <c r="S88" s="34"/>
      <c r="T88" s="34"/>
      <c r="U88" s="38"/>
      <c r="V88" s="36"/>
      <c r="W88" s="27" t="str">
        <f t="shared" si="1"/>
        <v/>
      </c>
      <c r="X88" s="114"/>
      <c r="Y88" s="117"/>
      <c r="Z88" s="117"/>
      <c r="AA88" s="117"/>
      <c r="AB88" s="117"/>
      <c r="AC88" s="117"/>
      <c r="AD88" s="100"/>
      <c r="AE88" s="100"/>
      <c r="AF88" s="100"/>
      <c r="AG88" s="100"/>
      <c r="AH88" s="100"/>
      <c r="AI88" s="102"/>
      <c r="AJ88" s="32"/>
      <c r="AK88" s="32"/>
      <c r="AL88" s="32"/>
      <c r="AM88" s="32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32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</row>
    <row r="89" spans="1:229" s="37" customFormat="1">
      <c r="A89" s="103" t="s">
        <v>35</v>
      </c>
      <c r="B89" s="106" t="s">
        <v>36</v>
      </c>
      <c r="C89" s="106" t="s">
        <v>122</v>
      </c>
      <c r="D89" s="106" t="s">
        <v>329</v>
      </c>
      <c r="E89" s="120"/>
      <c r="F89" s="120" t="s">
        <v>123</v>
      </c>
      <c r="G89" s="109" t="s">
        <v>330</v>
      </c>
      <c r="H89" s="120" t="s">
        <v>124</v>
      </c>
      <c r="I89" s="120"/>
      <c r="J89" s="120" t="s">
        <v>121</v>
      </c>
      <c r="K89" s="128">
        <v>0.23749999999999999</v>
      </c>
      <c r="L89" s="128">
        <v>0.23749999999999999</v>
      </c>
      <c r="M89" s="128">
        <v>0.23749999999999999</v>
      </c>
      <c r="N89" s="128">
        <v>0.23749999999999999</v>
      </c>
      <c r="O89" s="128">
        <f>SUM(K89:N106)</f>
        <v>0.95</v>
      </c>
      <c r="P89" s="130" t="s">
        <v>331</v>
      </c>
      <c r="Q89" s="96" t="s">
        <v>332</v>
      </c>
      <c r="R89" s="70"/>
      <c r="S89" s="34"/>
      <c r="T89" s="34"/>
      <c r="U89" s="38"/>
      <c r="V89" s="36"/>
      <c r="W89" s="27"/>
      <c r="X89" s="112"/>
      <c r="Y89" s="115"/>
      <c r="Z89" s="115"/>
      <c r="AA89" s="115"/>
      <c r="AB89" s="115"/>
      <c r="AC89" s="115"/>
      <c r="AD89" s="99"/>
      <c r="AE89" s="99"/>
      <c r="AF89" s="99"/>
      <c r="AG89" s="99"/>
      <c r="AH89" s="99"/>
      <c r="AI89" s="101"/>
      <c r="AJ89" s="32"/>
      <c r="AK89" s="32"/>
      <c r="AL89" s="32"/>
      <c r="AM89" s="32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32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</row>
    <row r="90" spans="1:229" s="37" customFormat="1">
      <c r="A90" s="104"/>
      <c r="B90" s="107"/>
      <c r="C90" s="107"/>
      <c r="D90" s="107"/>
      <c r="E90" s="133"/>
      <c r="F90" s="133"/>
      <c r="G90" s="110"/>
      <c r="H90" s="133"/>
      <c r="I90" s="133"/>
      <c r="J90" s="133"/>
      <c r="K90" s="132"/>
      <c r="L90" s="132"/>
      <c r="M90" s="132"/>
      <c r="N90" s="132"/>
      <c r="O90" s="132"/>
      <c r="P90" s="131"/>
      <c r="Q90" s="96" t="s">
        <v>333</v>
      </c>
      <c r="R90" s="70"/>
      <c r="S90" s="34"/>
      <c r="T90" s="34"/>
      <c r="U90" s="38"/>
      <c r="V90" s="36"/>
      <c r="W90" s="27"/>
      <c r="X90" s="113"/>
      <c r="Y90" s="116"/>
      <c r="Z90" s="116"/>
      <c r="AA90" s="116"/>
      <c r="AB90" s="116"/>
      <c r="AC90" s="116"/>
      <c r="AD90" s="118"/>
      <c r="AE90" s="118"/>
      <c r="AF90" s="118"/>
      <c r="AG90" s="118"/>
      <c r="AH90" s="118"/>
      <c r="AI90" s="119"/>
      <c r="AJ90" s="32"/>
      <c r="AK90" s="32"/>
      <c r="AL90" s="32"/>
      <c r="AM90" s="32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32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</row>
    <row r="91" spans="1:229" s="37" customFormat="1">
      <c r="A91" s="104"/>
      <c r="B91" s="107"/>
      <c r="C91" s="107"/>
      <c r="D91" s="107"/>
      <c r="E91" s="133"/>
      <c r="F91" s="133"/>
      <c r="G91" s="110"/>
      <c r="H91" s="133"/>
      <c r="I91" s="133"/>
      <c r="J91" s="133"/>
      <c r="K91" s="132"/>
      <c r="L91" s="132"/>
      <c r="M91" s="132"/>
      <c r="N91" s="132"/>
      <c r="O91" s="132"/>
      <c r="P91" s="130" t="s">
        <v>344</v>
      </c>
      <c r="Q91" s="96" t="s">
        <v>334</v>
      </c>
      <c r="R91" s="70"/>
      <c r="S91" s="34"/>
      <c r="T91" s="34"/>
      <c r="U91" s="38"/>
      <c r="V91" s="36"/>
      <c r="W91" s="27"/>
      <c r="X91" s="113"/>
      <c r="Y91" s="116"/>
      <c r="Z91" s="116"/>
      <c r="AA91" s="116"/>
      <c r="AB91" s="116"/>
      <c r="AC91" s="116"/>
      <c r="AD91" s="118"/>
      <c r="AE91" s="118"/>
      <c r="AF91" s="118"/>
      <c r="AG91" s="118"/>
      <c r="AH91" s="118"/>
      <c r="AI91" s="119"/>
      <c r="AJ91" s="32"/>
      <c r="AK91" s="32"/>
      <c r="AL91" s="32"/>
      <c r="AM91" s="32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32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</row>
    <row r="92" spans="1:229" s="37" customFormat="1">
      <c r="A92" s="104"/>
      <c r="B92" s="107"/>
      <c r="C92" s="107"/>
      <c r="D92" s="107"/>
      <c r="E92" s="133"/>
      <c r="F92" s="133"/>
      <c r="G92" s="110"/>
      <c r="H92" s="133"/>
      <c r="I92" s="133"/>
      <c r="J92" s="133"/>
      <c r="K92" s="132"/>
      <c r="L92" s="132"/>
      <c r="M92" s="132"/>
      <c r="N92" s="132"/>
      <c r="O92" s="132"/>
      <c r="P92" s="131"/>
      <c r="Q92" s="96" t="s">
        <v>335</v>
      </c>
      <c r="R92" s="70"/>
      <c r="S92" s="34"/>
      <c r="T92" s="34"/>
      <c r="U92" s="38"/>
      <c r="V92" s="36"/>
      <c r="W92" s="27"/>
      <c r="X92" s="113"/>
      <c r="Y92" s="116"/>
      <c r="Z92" s="116"/>
      <c r="AA92" s="116"/>
      <c r="AB92" s="116"/>
      <c r="AC92" s="116"/>
      <c r="AD92" s="118"/>
      <c r="AE92" s="118"/>
      <c r="AF92" s="118"/>
      <c r="AG92" s="118"/>
      <c r="AH92" s="118"/>
      <c r="AI92" s="119"/>
      <c r="AJ92" s="32"/>
      <c r="AK92" s="32"/>
      <c r="AL92" s="32"/>
      <c r="AM92" s="32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32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</row>
    <row r="93" spans="1:229" s="37" customFormat="1">
      <c r="A93" s="104"/>
      <c r="B93" s="107"/>
      <c r="C93" s="107"/>
      <c r="D93" s="107"/>
      <c r="E93" s="133"/>
      <c r="F93" s="133"/>
      <c r="G93" s="110"/>
      <c r="H93" s="133"/>
      <c r="I93" s="133"/>
      <c r="J93" s="133"/>
      <c r="K93" s="132"/>
      <c r="L93" s="132"/>
      <c r="M93" s="132"/>
      <c r="N93" s="132"/>
      <c r="O93" s="132"/>
      <c r="P93" s="130" t="s">
        <v>345</v>
      </c>
      <c r="Q93" s="96" t="s">
        <v>336</v>
      </c>
      <c r="R93" s="70"/>
      <c r="S93" s="34"/>
      <c r="T93" s="34"/>
      <c r="U93" s="38"/>
      <c r="V93" s="36"/>
      <c r="W93" s="27"/>
      <c r="X93" s="113"/>
      <c r="Y93" s="116"/>
      <c r="Z93" s="116"/>
      <c r="AA93" s="116"/>
      <c r="AB93" s="116"/>
      <c r="AC93" s="116"/>
      <c r="AD93" s="118"/>
      <c r="AE93" s="118"/>
      <c r="AF93" s="118"/>
      <c r="AG93" s="118"/>
      <c r="AH93" s="118"/>
      <c r="AI93" s="119"/>
      <c r="AJ93" s="32"/>
      <c r="AK93" s="32"/>
      <c r="AL93" s="32"/>
      <c r="AM93" s="32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32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</row>
    <row r="94" spans="1:229" s="37" customFormat="1" ht="30">
      <c r="A94" s="104"/>
      <c r="B94" s="107"/>
      <c r="C94" s="107"/>
      <c r="D94" s="107"/>
      <c r="E94" s="133"/>
      <c r="F94" s="133"/>
      <c r="G94" s="110"/>
      <c r="H94" s="133"/>
      <c r="I94" s="133"/>
      <c r="J94" s="133"/>
      <c r="K94" s="132"/>
      <c r="L94" s="132"/>
      <c r="M94" s="132"/>
      <c r="N94" s="132"/>
      <c r="O94" s="132"/>
      <c r="P94" s="131"/>
      <c r="Q94" s="96" t="s">
        <v>337</v>
      </c>
      <c r="R94" s="70"/>
      <c r="S94" s="34"/>
      <c r="T94" s="34"/>
      <c r="U94" s="38"/>
      <c r="V94" s="36"/>
      <c r="W94" s="27"/>
      <c r="X94" s="113"/>
      <c r="Y94" s="116"/>
      <c r="Z94" s="116"/>
      <c r="AA94" s="116"/>
      <c r="AB94" s="116"/>
      <c r="AC94" s="116"/>
      <c r="AD94" s="118"/>
      <c r="AE94" s="118"/>
      <c r="AF94" s="118"/>
      <c r="AG94" s="118"/>
      <c r="AH94" s="118"/>
      <c r="AI94" s="119"/>
      <c r="AJ94" s="32"/>
      <c r="AK94" s="32"/>
      <c r="AL94" s="32"/>
      <c r="AM94" s="32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32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</row>
    <row r="95" spans="1:229" s="37" customFormat="1" ht="30">
      <c r="A95" s="104"/>
      <c r="B95" s="107"/>
      <c r="C95" s="107"/>
      <c r="D95" s="107"/>
      <c r="E95" s="133"/>
      <c r="F95" s="133"/>
      <c r="G95" s="110"/>
      <c r="H95" s="133"/>
      <c r="I95" s="133"/>
      <c r="J95" s="133"/>
      <c r="K95" s="132"/>
      <c r="L95" s="132"/>
      <c r="M95" s="132"/>
      <c r="N95" s="132"/>
      <c r="O95" s="132"/>
      <c r="P95" s="130" t="s">
        <v>346</v>
      </c>
      <c r="Q95" s="94" t="s">
        <v>338</v>
      </c>
      <c r="R95" s="70"/>
      <c r="S95" s="34"/>
      <c r="T95" s="34"/>
      <c r="U95" s="38"/>
      <c r="V95" s="36"/>
      <c r="W95" s="27"/>
      <c r="X95" s="113"/>
      <c r="Y95" s="116"/>
      <c r="Z95" s="116"/>
      <c r="AA95" s="116"/>
      <c r="AB95" s="116"/>
      <c r="AC95" s="116"/>
      <c r="AD95" s="118"/>
      <c r="AE95" s="118"/>
      <c r="AF95" s="118"/>
      <c r="AG95" s="118"/>
      <c r="AH95" s="118"/>
      <c r="AI95" s="119"/>
      <c r="AJ95" s="32"/>
      <c r="AK95" s="32"/>
      <c r="AL95" s="32"/>
      <c r="AM95" s="32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32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</row>
    <row r="96" spans="1:229" s="37" customFormat="1" ht="30">
      <c r="A96" s="104"/>
      <c r="B96" s="107"/>
      <c r="C96" s="107"/>
      <c r="D96" s="107"/>
      <c r="E96" s="133"/>
      <c r="F96" s="133"/>
      <c r="G96" s="110"/>
      <c r="H96" s="133"/>
      <c r="I96" s="133"/>
      <c r="J96" s="133"/>
      <c r="K96" s="132"/>
      <c r="L96" s="132"/>
      <c r="M96" s="132"/>
      <c r="N96" s="132"/>
      <c r="O96" s="132"/>
      <c r="P96" s="131"/>
      <c r="Q96" s="94" t="s">
        <v>339</v>
      </c>
      <c r="R96" s="70"/>
      <c r="S96" s="34"/>
      <c r="T96" s="34"/>
      <c r="U96" s="38"/>
      <c r="V96" s="36"/>
      <c r="W96" s="27"/>
      <c r="X96" s="113"/>
      <c r="Y96" s="116"/>
      <c r="Z96" s="116"/>
      <c r="AA96" s="116"/>
      <c r="AB96" s="116"/>
      <c r="AC96" s="116"/>
      <c r="AD96" s="118"/>
      <c r="AE96" s="118"/>
      <c r="AF96" s="118"/>
      <c r="AG96" s="118"/>
      <c r="AH96" s="118"/>
      <c r="AI96" s="119"/>
      <c r="AJ96" s="32"/>
      <c r="AK96" s="32"/>
      <c r="AL96" s="32"/>
      <c r="AM96" s="32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32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</row>
    <row r="97" spans="1:229" s="37" customFormat="1" ht="30">
      <c r="A97" s="104"/>
      <c r="B97" s="107"/>
      <c r="C97" s="107"/>
      <c r="D97" s="107"/>
      <c r="E97" s="133"/>
      <c r="F97" s="133"/>
      <c r="G97" s="110"/>
      <c r="H97" s="133"/>
      <c r="I97" s="133"/>
      <c r="J97" s="133"/>
      <c r="K97" s="132"/>
      <c r="L97" s="132"/>
      <c r="M97" s="132"/>
      <c r="N97" s="132"/>
      <c r="O97" s="132"/>
      <c r="P97" s="130" t="s">
        <v>350</v>
      </c>
      <c r="Q97" s="94" t="s">
        <v>351</v>
      </c>
      <c r="R97" s="70"/>
      <c r="S97" s="34"/>
      <c r="T97" s="34"/>
      <c r="U97" s="38"/>
      <c r="V97" s="36"/>
      <c r="W97" s="27"/>
      <c r="X97" s="113"/>
      <c r="Y97" s="116"/>
      <c r="Z97" s="116"/>
      <c r="AA97" s="116"/>
      <c r="AB97" s="116"/>
      <c r="AC97" s="116"/>
      <c r="AD97" s="118"/>
      <c r="AE97" s="118"/>
      <c r="AF97" s="118"/>
      <c r="AG97" s="118"/>
      <c r="AH97" s="118"/>
      <c r="AI97" s="119"/>
      <c r="AJ97" s="32"/>
      <c r="AK97" s="32"/>
      <c r="AL97" s="32"/>
      <c r="AM97" s="32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32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</row>
    <row r="98" spans="1:229" s="37" customFormat="1" ht="30">
      <c r="A98" s="104"/>
      <c r="B98" s="107"/>
      <c r="C98" s="107"/>
      <c r="D98" s="107"/>
      <c r="E98" s="133"/>
      <c r="F98" s="133"/>
      <c r="G98" s="110"/>
      <c r="H98" s="133"/>
      <c r="I98" s="133"/>
      <c r="J98" s="133"/>
      <c r="K98" s="132"/>
      <c r="L98" s="132"/>
      <c r="M98" s="132"/>
      <c r="N98" s="132"/>
      <c r="O98" s="132"/>
      <c r="P98" s="131"/>
      <c r="Q98" s="94" t="s">
        <v>352</v>
      </c>
      <c r="R98" s="70"/>
      <c r="S98" s="34"/>
      <c r="T98" s="34"/>
      <c r="U98" s="38"/>
      <c r="V98" s="36"/>
      <c r="W98" s="27"/>
      <c r="X98" s="113"/>
      <c r="Y98" s="116"/>
      <c r="Z98" s="116"/>
      <c r="AA98" s="116"/>
      <c r="AB98" s="116"/>
      <c r="AC98" s="116"/>
      <c r="AD98" s="118"/>
      <c r="AE98" s="118"/>
      <c r="AF98" s="118"/>
      <c r="AG98" s="118"/>
      <c r="AH98" s="118"/>
      <c r="AI98" s="119"/>
      <c r="AJ98" s="32"/>
      <c r="AK98" s="32"/>
      <c r="AL98" s="32"/>
      <c r="AM98" s="32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32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</row>
    <row r="99" spans="1:229" s="37" customFormat="1" ht="30">
      <c r="A99" s="104"/>
      <c r="B99" s="107"/>
      <c r="C99" s="107"/>
      <c r="D99" s="107"/>
      <c r="E99" s="133"/>
      <c r="F99" s="133"/>
      <c r="G99" s="110"/>
      <c r="H99" s="133"/>
      <c r="I99" s="133"/>
      <c r="J99" s="133"/>
      <c r="K99" s="132"/>
      <c r="L99" s="132"/>
      <c r="M99" s="132"/>
      <c r="N99" s="132"/>
      <c r="O99" s="132"/>
      <c r="P99" s="130" t="s">
        <v>347</v>
      </c>
      <c r="Q99" s="94" t="s">
        <v>353</v>
      </c>
      <c r="R99" s="70"/>
      <c r="S99" s="34"/>
      <c r="T99" s="34"/>
      <c r="U99" s="38"/>
      <c r="V99" s="36"/>
      <c r="W99" s="27"/>
      <c r="X99" s="113"/>
      <c r="Y99" s="116"/>
      <c r="Z99" s="116"/>
      <c r="AA99" s="116"/>
      <c r="AB99" s="116"/>
      <c r="AC99" s="116"/>
      <c r="AD99" s="118"/>
      <c r="AE99" s="118"/>
      <c r="AF99" s="118"/>
      <c r="AG99" s="118"/>
      <c r="AH99" s="118"/>
      <c r="AI99" s="119"/>
      <c r="AJ99" s="32"/>
      <c r="AK99" s="32"/>
      <c r="AL99" s="32"/>
      <c r="AM99" s="32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32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</row>
    <row r="100" spans="1:229" s="37" customFormat="1" ht="30">
      <c r="A100" s="104"/>
      <c r="B100" s="107"/>
      <c r="C100" s="107"/>
      <c r="D100" s="107"/>
      <c r="E100" s="133"/>
      <c r="F100" s="133"/>
      <c r="G100" s="110"/>
      <c r="H100" s="133"/>
      <c r="I100" s="133"/>
      <c r="J100" s="133"/>
      <c r="K100" s="132"/>
      <c r="L100" s="132"/>
      <c r="M100" s="132"/>
      <c r="N100" s="132"/>
      <c r="O100" s="132"/>
      <c r="P100" s="131"/>
      <c r="Q100" s="94" t="s">
        <v>340</v>
      </c>
      <c r="R100" s="70"/>
      <c r="S100" s="34"/>
      <c r="T100" s="34"/>
      <c r="U100" s="38"/>
      <c r="V100" s="36"/>
      <c r="W100" s="27"/>
      <c r="X100" s="113"/>
      <c r="Y100" s="116"/>
      <c r="Z100" s="116"/>
      <c r="AA100" s="116"/>
      <c r="AB100" s="116"/>
      <c r="AC100" s="116"/>
      <c r="AD100" s="118"/>
      <c r="AE100" s="118"/>
      <c r="AF100" s="118"/>
      <c r="AG100" s="118"/>
      <c r="AH100" s="118"/>
      <c r="AI100" s="119"/>
      <c r="AJ100" s="32"/>
      <c r="AK100" s="32"/>
      <c r="AL100" s="32"/>
      <c r="AM100" s="32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32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</row>
    <row r="101" spans="1:229" s="37" customFormat="1" ht="30">
      <c r="A101" s="104"/>
      <c r="B101" s="107"/>
      <c r="C101" s="107"/>
      <c r="D101" s="107"/>
      <c r="E101" s="133"/>
      <c r="F101" s="133"/>
      <c r="G101" s="110"/>
      <c r="H101" s="133"/>
      <c r="I101" s="133"/>
      <c r="J101" s="133"/>
      <c r="K101" s="132"/>
      <c r="L101" s="132"/>
      <c r="M101" s="132"/>
      <c r="N101" s="132"/>
      <c r="O101" s="132"/>
      <c r="P101" s="130" t="s">
        <v>348</v>
      </c>
      <c r="Q101" s="98" t="s">
        <v>354</v>
      </c>
      <c r="R101" s="70"/>
      <c r="S101" s="34"/>
      <c r="T101" s="34"/>
      <c r="U101" s="38"/>
      <c r="V101" s="36"/>
      <c r="W101" s="27"/>
      <c r="X101" s="113"/>
      <c r="Y101" s="116"/>
      <c r="Z101" s="116"/>
      <c r="AA101" s="116"/>
      <c r="AB101" s="116"/>
      <c r="AC101" s="116"/>
      <c r="AD101" s="118"/>
      <c r="AE101" s="118"/>
      <c r="AF101" s="118"/>
      <c r="AG101" s="118"/>
      <c r="AH101" s="118"/>
      <c r="AI101" s="119"/>
      <c r="AJ101" s="32"/>
      <c r="AK101" s="32"/>
      <c r="AL101" s="32"/>
      <c r="AM101" s="32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32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</row>
    <row r="102" spans="1:229" s="37" customFormat="1" ht="30">
      <c r="A102" s="104"/>
      <c r="B102" s="107"/>
      <c r="C102" s="107"/>
      <c r="D102" s="107"/>
      <c r="E102" s="133"/>
      <c r="F102" s="133"/>
      <c r="G102" s="110"/>
      <c r="H102" s="133"/>
      <c r="I102" s="133"/>
      <c r="J102" s="133"/>
      <c r="K102" s="132"/>
      <c r="L102" s="132"/>
      <c r="M102" s="132"/>
      <c r="N102" s="132"/>
      <c r="O102" s="132"/>
      <c r="P102" s="131"/>
      <c r="Q102" s="94" t="s">
        <v>355</v>
      </c>
      <c r="R102" s="70"/>
      <c r="S102" s="34"/>
      <c r="T102" s="34"/>
      <c r="U102" s="38"/>
      <c r="V102" s="36"/>
      <c r="W102" s="27"/>
      <c r="X102" s="113"/>
      <c r="Y102" s="116"/>
      <c r="Z102" s="116"/>
      <c r="AA102" s="116"/>
      <c r="AB102" s="116"/>
      <c r="AC102" s="116"/>
      <c r="AD102" s="118"/>
      <c r="AE102" s="118"/>
      <c r="AF102" s="118"/>
      <c r="AG102" s="118"/>
      <c r="AH102" s="118"/>
      <c r="AI102" s="119"/>
      <c r="AJ102" s="32"/>
      <c r="AK102" s="32"/>
      <c r="AL102" s="32"/>
      <c r="AM102" s="32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32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</row>
    <row r="103" spans="1:229" s="37" customFormat="1" ht="30">
      <c r="A103" s="104"/>
      <c r="B103" s="107"/>
      <c r="C103" s="107"/>
      <c r="D103" s="107"/>
      <c r="E103" s="133"/>
      <c r="F103" s="133"/>
      <c r="G103" s="110"/>
      <c r="H103" s="133"/>
      <c r="I103" s="133"/>
      <c r="J103" s="133"/>
      <c r="K103" s="132"/>
      <c r="L103" s="132"/>
      <c r="M103" s="132"/>
      <c r="N103" s="132"/>
      <c r="O103" s="132"/>
      <c r="P103" s="130" t="s">
        <v>356</v>
      </c>
      <c r="Q103" s="94" t="s">
        <v>357</v>
      </c>
      <c r="R103" s="70"/>
      <c r="S103" s="34"/>
      <c r="T103" s="34"/>
      <c r="U103" s="38"/>
      <c r="V103" s="36"/>
      <c r="W103" s="27"/>
      <c r="X103" s="113"/>
      <c r="Y103" s="116"/>
      <c r="Z103" s="116"/>
      <c r="AA103" s="116"/>
      <c r="AB103" s="116"/>
      <c r="AC103" s="116"/>
      <c r="AD103" s="118"/>
      <c r="AE103" s="118"/>
      <c r="AF103" s="118"/>
      <c r="AG103" s="118"/>
      <c r="AH103" s="118"/>
      <c r="AI103" s="119"/>
      <c r="AJ103" s="32"/>
      <c r="AK103" s="32"/>
      <c r="AL103" s="32"/>
      <c r="AM103" s="32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32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</row>
    <row r="104" spans="1:229" s="37" customFormat="1" ht="30">
      <c r="A104" s="104"/>
      <c r="B104" s="107"/>
      <c r="C104" s="107"/>
      <c r="D104" s="107"/>
      <c r="E104" s="133"/>
      <c r="F104" s="133"/>
      <c r="G104" s="110"/>
      <c r="H104" s="133"/>
      <c r="I104" s="133"/>
      <c r="J104" s="133"/>
      <c r="K104" s="132"/>
      <c r="L104" s="132"/>
      <c r="M104" s="132"/>
      <c r="N104" s="132"/>
      <c r="O104" s="132"/>
      <c r="P104" s="131"/>
      <c r="Q104" s="94" t="s">
        <v>341</v>
      </c>
      <c r="R104" s="70"/>
      <c r="S104" s="34"/>
      <c r="T104" s="34"/>
      <c r="U104" s="38"/>
      <c r="V104" s="36"/>
      <c r="W104" s="27"/>
      <c r="X104" s="113"/>
      <c r="Y104" s="116"/>
      <c r="Z104" s="116"/>
      <c r="AA104" s="116"/>
      <c r="AB104" s="116"/>
      <c r="AC104" s="116"/>
      <c r="AD104" s="118"/>
      <c r="AE104" s="118"/>
      <c r="AF104" s="118"/>
      <c r="AG104" s="118"/>
      <c r="AH104" s="118"/>
      <c r="AI104" s="119"/>
      <c r="AJ104" s="32"/>
      <c r="AK104" s="32"/>
      <c r="AL104" s="32"/>
      <c r="AM104" s="32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32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</row>
    <row r="105" spans="1:229" s="37" customFormat="1" ht="30">
      <c r="A105" s="104"/>
      <c r="B105" s="107"/>
      <c r="C105" s="107"/>
      <c r="D105" s="107"/>
      <c r="E105" s="133"/>
      <c r="F105" s="133"/>
      <c r="G105" s="110"/>
      <c r="H105" s="133"/>
      <c r="I105" s="133"/>
      <c r="J105" s="133"/>
      <c r="K105" s="132"/>
      <c r="L105" s="132"/>
      <c r="M105" s="132"/>
      <c r="N105" s="132"/>
      <c r="O105" s="132"/>
      <c r="P105" s="130" t="s">
        <v>349</v>
      </c>
      <c r="Q105" s="94" t="s">
        <v>342</v>
      </c>
      <c r="R105" s="70"/>
      <c r="S105" s="34"/>
      <c r="T105" s="34"/>
      <c r="U105" s="38"/>
      <c r="V105" s="36"/>
      <c r="W105" s="27"/>
      <c r="X105" s="113"/>
      <c r="Y105" s="116"/>
      <c r="Z105" s="116"/>
      <c r="AA105" s="116"/>
      <c r="AB105" s="116"/>
      <c r="AC105" s="116"/>
      <c r="AD105" s="118"/>
      <c r="AE105" s="118"/>
      <c r="AF105" s="118"/>
      <c r="AG105" s="118"/>
      <c r="AH105" s="118"/>
      <c r="AI105" s="119"/>
      <c r="AJ105" s="32"/>
      <c r="AK105" s="32"/>
      <c r="AL105" s="32"/>
      <c r="AM105" s="32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32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</row>
    <row r="106" spans="1:229" s="37" customFormat="1" ht="30">
      <c r="A106" s="105"/>
      <c r="B106" s="108"/>
      <c r="C106" s="108"/>
      <c r="D106" s="108"/>
      <c r="E106" s="121"/>
      <c r="F106" s="121"/>
      <c r="G106" s="111"/>
      <c r="H106" s="121"/>
      <c r="I106" s="121"/>
      <c r="J106" s="121"/>
      <c r="K106" s="129"/>
      <c r="L106" s="129"/>
      <c r="M106" s="129"/>
      <c r="N106" s="129"/>
      <c r="O106" s="129"/>
      <c r="P106" s="131"/>
      <c r="Q106" s="94" t="s">
        <v>343</v>
      </c>
      <c r="R106" s="70"/>
      <c r="S106" s="34"/>
      <c r="T106" s="34"/>
      <c r="U106" s="38"/>
      <c r="V106" s="36"/>
      <c r="W106" s="27"/>
      <c r="X106" s="114"/>
      <c r="Y106" s="117"/>
      <c r="Z106" s="117"/>
      <c r="AA106" s="117"/>
      <c r="AB106" s="117"/>
      <c r="AC106" s="117"/>
      <c r="AD106" s="100"/>
      <c r="AE106" s="100"/>
      <c r="AF106" s="100"/>
      <c r="AG106" s="100"/>
      <c r="AH106" s="100"/>
      <c r="AI106" s="102"/>
      <c r="AJ106" s="32"/>
      <c r="AK106" s="32"/>
      <c r="AL106" s="32"/>
      <c r="AM106" s="32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32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</row>
    <row r="107" spans="1:229" s="33" customFormat="1">
      <c r="A107" s="103" t="s">
        <v>35</v>
      </c>
      <c r="B107" s="120" t="s">
        <v>36</v>
      </c>
      <c r="C107" s="120" t="s">
        <v>122</v>
      </c>
      <c r="D107" s="109" t="s">
        <v>104</v>
      </c>
      <c r="E107" s="120" t="s">
        <v>125</v>
      </c>
      <c r="F107" s="120" t="s">
        <v>123</v>
      </c>
      <c r="G107" s="109" t="s">
        <v>273</v>
      </c>
      <c r="H107" s="120" t="s">
        <v>124</v>
      </c>
      <c r="I107" s="109"/>
      <c r="J107" s="120" t="s">
        <v>121</v>
      </c>
      <c r="K107" s="128">
        <v>0.23</v>
      </c>
      <c r="L107" s="128">
        <v>0.23</v>
      </c>
      <c r="M107" s="128">
        <v>0.23</v>
      </c>
      <c r="N107" s="128">
        <v>0.23</v>
      </c>
      <c r="O107" s="128">
        <f>SUM(K107:N114)</f>
        <v>0.92</v>
      </c>
      <c r="P107" s="173" t="s">
        <v>160</v>
      </c>
      <c r="Q107" s="82" t="s">
        <v>207</v>
      </c>
      <c r="R107" s="72"/>
      <c r="S107" s="41"/>
      <c r="T107" s="58"/>
      <c r="U107" s="41"/>
      <c r="V107" s="56"/>
      <c r="W107" s="42" t="str">
        <f t="shared" ref="W107:W190" si="2">IF(AND(S107="",T107="",U107="",V107=""),"",IF(AND(T107="",U107="",V107=""),S107,IF(AND(U107="",V107=""),T107,IF(V107="",U107,V107))))</f>
        <v/>
      </c>
      <c r="X107" s="112"/>
      <c r="Y107" s="115"/>
      <c r="Z107" s="115"/>
      <c r="AA107" s="115"/>
      <c r="AB107" s="115"/>
      <c r="AC107" s="115"/>
      <c r="AD107" s="99"/>
      <c r="AE107" s="99"/>
      <c r="AF107" s="99"/>
      <c r="AG107" s="99"/>
      <c r="AH107" s="99"/>
      <c r="AI107" s="101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</row>
    <row r="108" spans="1:229" s="33" customFormat="1" ht="30">
      <c r="A108" s="104"/>
      <c r="B108" s="133"/>
      <c r="C108" s="133"/>
      <c r="D108" s="110"/>
      <c r="E108" s="133"/>
      <c r="F108" s="133"/>
      <c r="G108" s="110"/>
      <c r="H108" s="133"/>
      <c r="I108" s="110"/>
      <c r="J108" s="133"/>
      <c r="K108" s="132"/>
      <c r="L108" s="132"/>
      <c r="M108" s="132"/>
      <c r="N108" s="132"/>
      <c r="O108" s="132"/>
      <c r="P108" s="174"/>
      <c r="Q108" s="82" t="s">
        <v>208</v>
      </c>
      <c r="R108" s="72"/>
      <c r="S108" s="41"/>
      <c r="T108" s="58"/>
      <c r="U108" s="41"/>
      <c r="V108" s="56"/>
      <c r="W108" s="42"/>
      <c r="X108" s="113"/>
      <c r="Y108" s="116"/>
      <c r="Z108" s="116"/>
      <c r="AA108" s="116"/>
      <c r="AB108" s="116"/>
      <c r="AC108" s="116"/>
      <c r="AD108" s="118"/>
      <c r="AE108" s="118"/>
      <c r="AF108" s="118"/>
      <c r="AG108" s="118"/>
      <c r="AH108" s="118"/>
      <c r="AI108" s="119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</row>
    <row r="109" spans="1:229" s="33" customFormat="1">
      <c r="A109" s="104"/>
      <c r="B109" s="133"/>
      <c r="C109" s="133"/>
      <c r="D109" s="110"/>
      <c r="E109" s="133"/>
      <c r="F109" s="133"/>
      <c r="G109" s="110"/>
      <c r="H109" s="133"/>
      <c r="I109" s="110"/>
      <c r="J109" s="133"/>
      <c r="K109" s="132"/>
      <c r="L109" s="132"/>
      <c r="M109" s="132"/>
      <c r="N109" s="132"/>
      <c r="O109" s="132"/>
      <c r="P109" s="174"/>
      <c r="Q109" s="82" t="s">
        <v>209</v>
      </c>
      <c r="R109" s="72"/>
      <c r="S109" s="41"/>
      <c r="T109" s="58"/>
      <c r="U109" s="41"/>
      <c r="V109" s="56"/>
      <c r="W109" s="42"/>
      <c r="X109" s="113"/>
      <c r="Y109" s="116"/>
      <c r="Z109" s="116"/>
      <c r="AA109" s="116"/>
      <c r="AB109" s="116"/>
      <c r="AC109" s="116"/>
      <c r="AD109" s="118"/>
      <c r="AE109" s="118"/>
      <c r="AF109" s="118"/>
      <c r="AG109" s="118"/>
      <c r="AH109" s="118"/>
      <c r="AI109" s="119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</row>
    <row r="110" spans="1:229" s="33" customFormat="1" ht="30">
      <c r="A110" s="104"/>
      <c r="B110" s="133"/>
      <c r="C110" s="133"/>
      <c r="D110" s="110"/>
      <c r="E110" s="133"/>
      <c r="F110" s="133"/>
      <c r="G110" s="110"/>
      <c r="H110" s="133"/>
      <c r="I110" s="110"/>
      <c r="J110" s="133"/>
      <c r="K110" s="132"/>
      <c r="L110" s="132"/>
      <c r="M110" s="132"/>
      <c r="N110" s="132"/>
      <c r="O110" s="132"/>
      <c r="P110" s="220"/>
      <c r="Q110" s="82" t="s">
        <v>210</v>
      </c>
      <c r="R110" s="72"/>
      <c r="S110" s="41"/>
      <c r="T110" s="58"/>
      <c r="U110" s="41"/>
      <c r="V110" s="56"/>
      <c r="W110" s="42"/>
      <c r="X110" s="113"/>
      <c r="Y110" s="116"/>
      <c r="Z110" s="116"/>
      <c r="AA110" s="116"/>
      <c r="AB110" s="116"/>
      <c r="AC110" s="116"/>
      <c r="AD110" s="118"/>
      <c r="AE110" s="118"/>
      <c r="AF110" s="118"/>
      <c r="AG110" s="118"/>
      <c r="AH110" s="118"/>
      <c r="AI110" s="119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</row>
    <row r="111" spans="1:229" s="33" customFormat="1" ht="30">
      <c r="A111" s="104"/>
      <c r="B111" s="133"/>
      <c r="C111" s="133"/>
      <c r="D111" s="110"/>
      <c r="E111" s="133"/>
      <c r="F111" s="133"/>
      <c r="G111" s="110"/>
      <c r="H111" s="133"/>
      <c r="I111" s="110"/>
      <c r="J111" s="133"/>
      <c r="K111" s="132"/>
      <c r="L111" s="132"/>
      <c r="M111" s="132"/>
      <c r="N111" s="132"/>
      <c r="O111" s="132"/>
      <c r="P111" s="173" t="s">
        <v>174</v>
      </c>
      <c r="Q111" s="82" t="s">
        <v>211</v>
      </c>
      <c r="R111" s="72"/>
      <c r="S111" s="41"/>
      <c r="T111" s="58"/>
      <c r="U111" s="41"/>
      <c r="V111" s="56"/>
      <c r="W111" s="42"/>
      <c r="X111" s="113"/>
      <c r="Y111" s="116"/>
      <c r="Z111" s="116"/>
      <c r="AA111" s="116"/>
      <c r="AB111" s="116"/>
      <c r="AC111" s="116"/>
      <c r="AD111" s="118"/>
      <c r="AE111" s="118"/>
      <c r="AF111" s="118"/>
      <c r="AG111" s="118"/>
      <c r="AH111" s="118"/>
      <c r="AI111" s="119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</row>
    <row r="112" spans="1:229" s="33" customFormat="1" ht="30">
      <c r="A112" s="104"/>
      <c r="B112" s="133"/>
      <c r="C112" s="133"/>
      <c r="D112" s="110"/>
      <c r="E112" s="133"/>
      <c r="F112" s="133"/>
      <c r="G112" s="110"/>
      <c r="H112" s="133"/>
      <c r="I112" s="110"/>
      <c r="J112" s="133"/>
      <c r="K112" s="132"/>
      <c r="L112" s="132"/>
      <c r="M112" s="132"/>
      <c r="N112" s="132"/>
      <c r="O112" s="132"/>
      <c r="P112" s="174"/>
      <c r="Q112" s="82" t="s">
        <v>212</v>
      </c>
      <c r="R112" s="72"/>
      <c r="S112" s="41"/>
      <c r="T112" s="58"/>
      <c r="U112" s="41"/>
      <c r="V112" s="56"/>
      <c r="W112" s="42"/>
      <c r="X112" s="113"/>
      <c r="Y112" s="116"/>
      <c r="Z112" s="116"/>
      <c r="AA112" s="116"/>
      <c r="AB112" s="116"/>
      <c r="AC112" s="116"/>
      <c r="AD112" s="118"/>
      <c r="AE112" s="118"/>
      <c r="AF112" s="118"/>
      <c r="AG112" s="118"/>
      <c r="AH112" s="118"/>
      <c r="AI112" s="119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</row>
    <row r="113" spans="1:229" s="33" customFormat="1" ht="30">
      <c r="A113" s="104"/>
      <c r="B113" s="133"/>
      <c r="C113" s="133"/>
      <c r="D113" s="110"/>
      <c r="E113" s="133"/>
      <c r="F113" s="133"/>
      <c r="G113" s="110"/>
      <c r="H113" s="133"/>
      <c r="I113" s="110"/>
      <c r="J113" s="133"/>
      <c r="K113" s="132"/>
      <c r="L113" s="132"/>
      <c r="M113" s="132"/>
      <c r="N113" s="132"/>
      <c r="O113" s="132"/>
      <c r="P113" s="174"/>
      <c r="Q113" s="82" t="s">
        <v>213</v>
      </c>
      <c r="R113" s="72"/>
      <c r="S113" s="41"/>
      <c r="T113" s="58"/>
      <c r="U113" s="41"/>
      <c r="V113" s="56"/>
      <c r="W113" s="42"/>
      <c r="X113" s="113"/>
      <c r="Y113" s="116"/>
      <c r="Z113" s="116"/>
      <c r="AA113" s="116"/>
      <c r="AB113" s="116"/>
      <c r="AC113" s="116"/>
      <c r="AD113" s="118"/>
      <c r="AE113" s="118"/>
      <c r="AF113" s="118"/>
      <c r="AG113" s="118"/>
      <c r="AH113" s="118"/>
      <c r="AI113" s="119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</row>
    <row r="114" spans="1:229" s="33" customFormat="1" ht="30">
      <c r="A114" s="105"/>
      <c r="B114" s="121"/>
      <c r="C114" s="121"/>
      <c r="D114" s="111"/>
      <c r="E114" s="121"/>
      <c r="F114" s="121"/>
      <c r="G114" s="111"/>
      <c r="H114" s="121"/>
      <c r="I114" s="111"/>
      <c r="J114" s="121"/>
      <c r="K114" s="129"/>
      <c r="L114" s="129"/>
      <c r="M114" s="129"/>
      <c r="N114" s="129"/>
      <c r="O114" s="129"/>
      <c r="P114" s="220"/>
      <c r="Q114" s="82" t="s">
        <v>214</v>
      </c>
      <c r="R114" s="72"/>
      <c r="S114" s="41"/>
      <c r="T114" s="58"/>
      <c r="U114" s="41"/>
      <c r="V114" s="56"/>
      <c r="W114" s="42" t="str">
        <f t="shared" si="2"/>
        <v/>
      </c>
      <c r="X114" s="114"/>
      <c r="Y114" s="117"/>
      <c r="Z114" s="117"/>
      <c r="AA114" s="117"/>
      <c r="AB114" s="117"/>
      <c r="AC114" s="117"/>
      <c r="AD114" s="100"/>
      <c r="AE114" s="100"/>
      <c r="AF114" s="100"/>
      <c r="AG114" s="100"/>
      <c r="AH114" s="100"/>
      <c r="AI114" s="102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</row>
    <row r="115" spans="1:229" s="33" customFormat="1" ht="30">
      <c r="A115" s="103" t="s">
        <v>35</v>
      </c>
      <c r="B115" s="120" t="s">
        <v>36</v>
      </c>
      <c r="C115" s="120" t="s">
        <v>122</v>
      </c>
      <c r="D115" s="122" t="s">
        <v>105</v>
      </c>
      <c r="E115" s="120" t="s">
        <v>125</v>
      </c>
      <c r="F115" s="120" t="s">
        <v>123</v>
      </c>
      <c r="G115" s="109" t="s">
        <v>273</v>
      </c>
      <c r="H115" s="120" t="s">
        <v>124</v>
      </c>
      <c r="I115" s="109"/>
      <c r="J115" s="120" t="s">
        <v>121</v>
      </c>
      <c r="K115" s="128">
        <v>0.23</v>
      </c>
      <c r="L115" s="128">
        <v>0.23</v>
      </c>
      <c r="M115" s="128">
        <v>0.23</v>
      </c>
      <c r="N115" s="128">
        <v>0.23</v>
      </c>
      <c r="O115" s="128">
        <f>SUM(K115:N124)</f>
        <v>0.92</v>
      </c>
      <c r="P115" s="173" t="s">
        <v>161</v>
      </c>
      <c r="Q115" s="82" t="s">
        <v>197</v>
      </c>
      <c r="R115" s="73"/>
      <c r="S115" s="57"/>
      <c r="T115" s="57"/>
      <c r="U115" s="57"/>
      <c r="V115" s="57"/>
      <c r="W115" s="44" t="str">
        <f t="shared" si="2"/>
        <v/>
      </c>
      <c r="X115" s="112"/>
      <c r="Y115" s="115"/>
      <c r="Z115" s="115"/>
      <c r="AA115" s="115"/>
      <c r="AB115" s="115"/>
      <c r="AC115" s="115"/>
      <c r="AD115" s="99"/>
      <c r="AE115" s="99"/>
      <c r="AF115" s="99"/>
      <c r="AG115" s="99"/>
      <c r="AH115" s="99"/>
      <c r="AI115" s="101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</row>
    <row r="116" spans="1:229" s="33" customFormat="1">
      <c r="A116" s="104"/>
      <c r="B116" s="133"/>
      <c r="C116" s="133"/>
      <c r="D116" s="146"/>
      <c r="E116" s="133"/>
      <c r="F116" s="133"/>
      <c r="G116" s="110"/>
      <c r="H116" s="133"/>
      <c r="I116" s="110"/>
      <c r="J116" s="133"/>
      <c r="K116" s="132"/>
      <c r="L116" s="132"/>
      <c r="M116" s="132"/>
      <c r="N116" s="132"/>
      <c r="O116" s="132"/>
      <c r="P116" s="174"/>
      <c r="Q116" s="82" t="s">
        <v>201</v>
      </c>
      <c r="R116" s="73"/>
      <c r="S116" s="57"/>
      <c r="T116" s="57"/>
      <c r="U116" s="57"/>
      <c r="V116" s="57"/>
      <c r="W116" s="44"/>
      <c r="X116" s="113"/>
      <c r="Y116" s="116"/>
      <c r="Z116" s="116"/>
      <c r="AA116" s="116"/>
      <c r="AB116" s="116"/>
      <c r="AC116" s="116"/>
      <c r="AD116" s="118"/>
      <c r="AE116" s="118"/>
      <c r="AF116" s="118"/>
      <c r="AG116" s="118"/>
      <c r="AH116" s="118"/>
      <c r="AI116" s="119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</row>
    <row r="117" spans="1:229" s="33" customFormat="1">
      <c r="A117" s="104"/>
      <c r="B117" s="133"/>
      <c r="C117" s="133"/>
      <c r="D117" s="146"/>
      <c r="E117" s="133"/>
      <c r="F117" s="133"/>
      <c r="G117" s="110"/>
      <c r="H117" s="133"/>
      <c r="I117" s="110"/>
      <c r="J117" s="133"/>
      <c r="K117" s="132"/>
      <c r="L117" s="132"/>
      <c r="M117" s="132"/>
      <c r="N117" s="132"/>
      <c r="O117" s="132"/>
      <c r="P117" s="174"/>
      <c r="Q117" s="82" t="s">
        <v>198</v>
      </c>
      <c r="R117" s="73"/>
      <c r="S117" s="57"/>
      <c r="T117" s="57"/>
      <c r="U117" s="57"/>
      <c r="V117" s="57"/>
      <c r="W117" s="44"/>
      <c r="X117" s="113"/>
      <c r="Y117" s="116"/>
      <c r="Z117" s="116"/>
      <c r="AA117" s="116"/>
      <c r="AB117" s="116"/>
      <c r="AC117" s="116"/>
      <c r="AD117" s="118"/>
      <c r="AE117" s="118"/>
      <c r="AF117" s="118"/>
      <c r="AG117" s="118"/>
      <c r="AH117" s="118"/>
      <c r="AI117" s="119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</row>
    <row r="118" spans="1:229" s="33" customFormat="1">
      <c r="A118" s="104"/>
      <c r="B118" s="133"/>
      <c r="C118" s="133"/>
      <c r="D118" s="146"/>
      <c r="E118" s="133"/>
      <c r="F118" s="133"/>
      <c r="G118" s="110"/>
      <c r="H118" s="133"/>
      <c r="I118" s="110"/>
      <c r="J118" s="133"/>
      <c r="K118" s="132"/>
      <c r="L118" s="132"/>
      <c r="M118" s="132"/>
      <c r="N118" s="132"/>
      <c r="O118" s="132"/>
      <c r="P118" s="174"/>
      <c r="Q118" s="82" t="s">
        <v>199</v>
      </c>
      <c r="R118" s="73"/>
      <c r="S118" s="57"/>
      <c r="T118" s="57"/>
      <c r="U118" s="57"/>
      <c r="V118" s="57"/>
      <c r="W118" s="44"/>
      <c r="X118" s="113"/>
      <c r="Y118" s="116"/>
      <c r="Z118" s="116"/>
      <c r="AA118" s="116"/>
      <c r="AB118" s="116"/>
      <c r="AC118" s="116"/>
      <c r="AD118" s="118"/>
      <c r="AE118" s="118"/>
      <c r="AF118" s="118"/>
      <c r="AG118" s="118"/>
      <c r="AH118" s="118"/>
      <c r="AI118" s="119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</row>
    <row r="119" spans="1:229" s="33" customFormat="1" ht="30">
      <c r="A119" s="104"/>
      <c r="B119" s="133"/>
      <c r="C119" s="133"/>
      <c r="D119" s="146"/>
      <c r="E119" s="133"/>
      <c r="F119" s="133"/>
      <c r="G119" s="110"/>
      <c r="H119" s="133"/>
      <c r="I119" s="110"/>
      <c r="J119" s="133"/>
      <c r="K119" s="132"/>
      <c r="L119" s="132"/>
      <c r="M119" s="132"/>
      <c r="N119" s="132"/>
      <c r="O119" s="132"/>
      <c r="P119" s="220"/>
      <c r="Q119" s="82" t="s">
        <v>200</v>
      </c>
      <c r="R119" s="73"/>
      <c r="S119" s="57"/>
      <c r="T119" s="57"/>
      <c r="U119" s="57"/>
      <c r="V119" s="57"/>
      <c r="W119" s="44"/>
      <c r="X119" s="113"/>
      <c r="Y119" s="116"/>
      <c r="Z119" s="116"/>
      <c r="AA119" s="116"/>
      <c r="AB119" s="116"/>
      <c r="AC119" s="116"/>
      <c r="AD119" s="118"/>
      <c r="AE119" s="118"/>
      <c r="AF119" s="118"/>
      <c r="AG119" s="118"/>
      <c r="AH119" s="118"/>
      <c r="AI119" s="119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</row>
    <row r="120" spans="1:229" s="33" customFormat="1" ht="30">
      <c r="A120" s="104"/>
      <c r="B120" s="133"/>
      <c r="C120" s="133"/>
      <c r="D120" s="146"/>
      <c r="E120" s="133"/>
      <c r="F120" s="133"/>
      <c r="G120" s="110"/>
      <c r="H120" s="133"/>
      <c r="I120" s="110"/>
      <c r="J120" s="133"/>
      <c r="K120" s="132"/>
      <c r="L120" s="132"/>
      <c r="M120" s="132"/>
      <c r="N120" s="132"/>
      <c r="O120" s="132"/>
      <c r="P120" s="173" t="s">
        <v>175</v>
      </c>
      <c r="Q120" s="82" t="s">
        <v>202</v>
      </c>
      <c r="R120" s="73"/>
      <c r="S120" s="57"/>
      <c r="T120" s="57"/>
      <c r="U120" s="57"/>
      <c r="V120" s="57"/>
      <c r="W120" s="44"/>
      <c r="X120" s="113"/>
      <c r="Y120" s="116"/>
      <c r="Z120" s="116"/>
      <c r="AA120" s="116"/>
      <c r="AB120" s="116"/>
      <c r="AC120" s="116"/>
      <c r="AD120" s="118"/>
      <c r="AE120" s="118"/>
      <c r="AF120" s="118"/>
      <c r="AG120" s="118"/>
      <c r="AH120" s="118"/>
      <c r="AI120" s="119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</row>
    <row r="121" spans="1:229" s="33" customFormat="1" ht="30">
      <c r="A121" s="104"/>
      <c r="B121" s="133"/>
      <c r="C121" s="133"/>
      <c r="D121" s="146"/>
      <c r="E121" s="133"/>
      <c r="F121" s="133"/>
      <c r="G121" s="110"/>
      <c r="H121" s="133"/>
      <c r="I121" s="110"/>
      <c r="J121" s="133"/>
      <c r="K121" s="132"/>
      <c r="L121" s="132"/>
      <c r="M121" s="132"/>
      <c r="N121" s="132"/>
      <c r="O121" s="132"/>
      <c r="P121" s="174"/>
      <c r="Q121" s="82" t="s">
        <v>203</v>
      </c>
      <c r="R121" s="73"/>
      <c r="S121" s="57"/>
      <c r="T121" s="57"/>
      <c r="U121" s="57"/>
      <c r="V121" s="57"/>
      <c r="W121" s="44"/>
      <c r="X121" s="113"/>
      <c r="Y121" s="116"/>
      <c r="Z121" s="116"/>
      <c r="AA121" s="116"/>
      <c r="AB121" s="116"/>
      <c r="AC121" s="116"/>
      <c r="AD121" s="118"/>
      <c r="AE121" s="118"/>
      <c r="AF121" s="118"/>
      <c r="AG121" s="118"/>
      <c r="AH121" s="118"/>
      <c r="AI121" s="119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</row>
    <row r="122" spans="1:229" s="33" customFormat="1" ht="30">
      <c r="A122" s="104"/>
      <c r="B122" s="133"/>
      <c r="C122" s="133"/>
      <c r="D122" s="146"/>
      <c r="E122" s="133"/>
      <c r="F122" s="133"/>
      <c r="G122" s="110"/>
      <c r="H122" s="133"/>
      <c r="I122" s="110"/>
      <c r="J122" s="133"/>
      <c r="K122" s="132"/>
      <c r="L122" s="132"/>
      <c r="M122" s="132"/>
      <c r="N122" s="132"/>
      <c r="O122" s="132"/>
      <c r="P122" s="174"/>
      <c r="Q122" s="82" t="s">
        <v>204</v>
      </c>
      <c r="R122" s="73"/>
      <c r="S122" s="57"/>
      <c r="T122" s="57"/>
      <c r="U122" s="57"/>
      <c r="V122" s="57"/>
      <c r="W122" s="44"/>
      <c r="X122" s="113"/>
      <c r="Y122" s="116"/>
      <c r="Z122" s="116"/>
      <c r="AA122" s="116"/>
      <c r="AB122" s="116"/>
      <c r="AC122" s="116"/>
      <c r="AD122" s="118"/>
      <c r="AE122" s="118"/>
      <c r="AF122" s="118"/>
      <c r="AG122" s="118"/>
      <c r="AH122" s="118"/>
      <c r="AI122" s="119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</row>
    <row r="123" spans="1:229" s="33" customFormat="1" ht="30">
      <c r="A123" s="104"/>
      <c r="B123" s="133"/>
      <c r="C123" s="133"/>
      <c r="D123" s="146"/>
      <c r="E123" s="133"/>
      <c r="F123" s="133"/>
      <c r="G123" s="110"/>
      <c r="H123" s="133"/>
      <c r="I123" s="110"/>
      <c r="J123" s="133"/>
      <c r="K123" s="132"/>
      <c r="L123" s="132"/>
      <c r="M123" s="132"/>
      <c r="N123" s="132"/>
      <c r="O123" s="132"/>
      <c r="P123" s="174"/>
      <c r="Q123" s="82" t="s">
        <v>205</v>
      </c>
      <c r="R123" s="73"/>
      <c r="S123" s="57"/>
      <c r="T123" s="57"/>
      <c r="U123" s="57"/>
      <c r="V123" s="57"/>
      <c r="W123" s="44"/>
      <c r="X123" s="113"/>
      <c r="Y123" s="116"/>
      <c r="Z123" s="116"/>
      <c r="AA123" s="116"/>
      <c r="AB123" s="116"/>
      <c r="AC123" s="116"/>
      <c r="AD123" s="118"/>
      <c r="AE123" s="118"/>
      <c r="AF123" s="118"/>
      <c r="AG123" s="118"/>
      <c r="AH123" s="118"/>
      <c r="AI123" s="119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</row>
    <row r="124" spans="1:229" s="33" customFormat="1" ht="30">
      <c r="A124" s="104"/>
      <c r="B124" s="133"/>
      <c r="C124" s="133"/>
      <c r="D124" s="146"/>
      <c r="E124" s="133"/>
      <c r="F124" s="133"/>
      <c r="G124" s="110"/>
      <c r="H124" s="133"/>
      <c r="I124" s="110"/>
      <c r="J124" s="133"/>
      <c r="K124" s="132"/>
      <c r="L124" s="132"/>
      <c r="M124" s="132"/>
      <c r="N124" s="132"/>
      <c r="O124" s="132"/>
      <c r="P124" s="220"/>
      <c r="Q124" s="82" t="s">
        <v>206</v>
      </c>
      <c r="R124" s="73"/>
      <c r="S124" s="57"/>
      <c r="T124" s="57"/>
      <c r="U124" s="57"/>
      <c r="V124" s="57"/>
      <c r="W124" s="44"/>
      <c r="X124" s="113"/>
      <c r="Y124" s="116"/>
      <c r="Z124" s="116"/>
      <c r="AA124" s="116"/>
      <c r="AB124" s="116"/>
      <c r="AC124" s="116"/>
      <c r="AD124" s="118"/>
      <c r="AE124" s="118"/>
      <c r="AF124" s="118"/>
      <c r="AG124" s="118"/>
      <c r="AH124" s="118"/>
      <c r="AI124" s="119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</row>
    <row r="125" spans="1:229" s="33" customFormat="1">
      <c r="A125" s="221" t="s">
        <v>35</v>
      </c>
      <c r="B125" s="224" t="s">
        <v>36</v>
      </c>
      <c r="C125" s="224" t="s">
        <v>122</v>
      </c>
      <c r="D125" s="122" t="s">
        <v>226</v>
      </c>
      <c r="E125" s="171" t="s">
        <v>125</v>
      </c>
      <c r="F125" s="171" t="s">
        <v>123</v>
      </c>
      <c r="G125" s="173" t="s">
        <v>215</v>
      </c>
      <c r="H125" s="171" t="s">
        <v>124</v>
      </c>
      <c r="I125" s="171"/>
      <c r="J125" s="171" t="s">
        <v>121</v>
      </c>
      <c r="K125" s="128">
        <v>0.23749999999999999</v>
      </c>
      <c r="L125" s="128">
        <v>0.23749999999999999</v>
      </c>
      <c r="M125" s="128">
        <v>0.23749999999999999</v>
      </c>
      <c r="N125" s="128">
        <v>0.23749999999999999</v>
      </c>
      <c r="O125" s="128">
        <f>SUM(K125:N128)</f>
        <v>0.95</v>
      </c>
      <c r="P125" s="173" t="s">
        <v>216</v>
      </c>
      <c r="Q125" s="82" t="s">
        <v>217</v>
      </c>
      <c r="R125" s="72"/>
      <c r="S125" s="41"/>
      <c r="T125" s="58"/>
      <c r="U125" s="41"/>
      <c r="V125" s="56"/>
      <c r="W125" s="42" t="str">
        <f t="shared" si="2"/>
        <v/>
      </c>
      <c r="X125" s="161"/>
      <c r="Y125" s="163"/>
      <c r="Z125" s="163"/>
      <c r="AA125" s="163"/>
      <c r="AB125" s="163"/>
      <c r="AC125" s="163"/>
      <c r="AD125" s="157"/>
      <c r="AE125" s="157"/>
      <c r="AF125" s="157"/>
      <c r="AG125" s="157"/>
      <c r="AH125" s="157"/>
      <c r="AI125" s="165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</row>
    <row r="126" spans="1:229" s="33" customFormat="1">
      <c r="A126" s="222"/>
      <c r="B126" s="225"/>
      <c r="C126" s="225"/>
      <c r="D126" s="146"/>
      <c r="E126" s="172"/>
      <c r="F126" s="172"/>
      <c r="G126" s="174"/>
      <c r="H126" s="172"/>
      <c r="I126" s="172"/>
      <c r="J126" s="172"/>
      <c r="K126" s="132"/>
      <c r="L126" s="132"/>
      <c r="M126" s="132"/>
      <c r="N126" s="132"/>
      <c r="O126" s="132"/>
      <c r="P126" s="174"/>
      <c r="Q126" s="82" t="s">
        <v>218</v>
      </c>
      <c r="R126" s="73"/>
      <c r="S126" s="57"/>
      <c r="T126" s="57"/>
      <c r="U126" s="57"/>
      <c r="V126" s="57"/>
      <c r="W126" s="44" t="str">
        <f t="shared" si="2"/>
        <v/>
      </c>
      <c r="X126" s="162"/>
      <c r="Y126" s="164"/>
      <c r="Z126" s="164"/>
      <c r="AA126" s="164"/>
      <c r="AB126" s="164"/>
      <c r="AC126" s="164"/>
      <c r="AD126" s="158"/>
      <c r="AE126" s="158"/>
      <c r="AF126" s="158"/>
      <c r="AG126" s="158"/>
      <c r="AH126" s="158"/>
      <c r="AI126" s="166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</row>
    <row r="127" spans="1:229" s="33" customFormat="1">
      <c r="A127" s="222"/>
      <c r="B127" s="225"/>
      <c r="C127" s="225"/>
      <c r="D127" s="146"/>
      <c r="E127" s="172"/>
      <c r="F127" s="172"/>
      <c r="G127" s="174"/>
      <c r="H127" s="172"/>
      <c r="I127" s="172"/>
      <c r="J127" s="172"/>
      <c r="K127" s="132"/>
      <c r="L127" s="132"/>
      <c r="M127" s="132"/>
      <c r="N127" s="132"/>
      <c r="O127" s="132"/>
      <c r="P127" s="174"/>
      <c r="Q127" s="82" t="s">
        <v>219</v>
      </c>
      <c r="R127" s="72"/>
      <c r="S127" s="41"/>
      <c r="T127" s="58"/>
      <c r="U127" s="58"/>
      <c r="V127" s="55"/>
      <c r="W127" s="42" t="str">
        <f t="shared" si="2"/>
        <v/>
      </c>
      <c r="X127" s="162"/>
      <c r="Y127" s="164"/>
      <c r="Z127" s="164"/>
      <c r="AA127" s="164"/>
      <c r="AB127" s="164"/>
      <c r="AC127" s="164"/>
      <c r="AD127" s="158"/>
      <c r="AE127" s="158"/>
      <c r="AF127" s="158"/>
      <c r="AG127" s="158"/>
      <c r="AH127" s="158"/>
      <c r="AI127" s="166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</row>
    <row r="128" spans="1:229" s="33" customFormat="1">
      <c r="A128" s="222"/>
      <c r="B128" s="225"/>
      <c r="C128" s="225"/>
      <c r="D128" s="146"/>
      <c r="E128" s="172"/>
      <c r="F128" s="172"/>
      <c r="G128" s="174"/>
      <c r="H128" s="172"/>
      <c r="I128" s="172"/>
      <c r="J128" s="172"/>
      <c r="K128" s="132"/>
      <c r="L128" s="132"/>
      <c r="M128" s="132"/>
      <c r="N128" s="132"/>
      <c r="O128" s="132"/>
      <c r="P128" s="220"/>
      <c r="Q128" s="82" t="s">
        <v>220</v>
      </c>
      <c r="R128" s="72"/>
      <c r="S128" s="41"/>
      <c r="T128" s="58"/>
      <c r="U128" s="41"/>
      <c r="V128" s="55"/>
      <c r="W128" s="42" t="str">
        <f t="shared" si="2"/>
        <v/>
      </c>
      <c r="X128" s="167"/>
      <c r="Y128" s="164"/>
      <c r="Z128" s="164"/>
      <c r="AA128" s="164"/>
      <c r="AB128" s="164"/>
      <c r="AC128" s="164"/>
      <c r="AD128" s="158"/>
      <c r="AE128" s="158"/>
      <c r="AF128" s="158"/>
      <c r="AG128" s="158"/>
      <c r="AH128" s="158"/>
      <c r="AI128" s="166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</row>
    <row r="129" spans="1:229" s="33" customFormat="1">
      <c r="A129" s="222" t="s">
        <v>35</v>
      </c>
      <c r="B129" s="225" t="s">
        <v>36</v>
      </c>
      <c r="C129" s="225" t="s">
        <v>122</v>
      </c>
      <c r="D129" s="146"/>
      <c r="E129" s="172"/>
      <c r="F129" s="172"/>
      <c r="G129" s="174"/>
      <c r="H129" s="172"/>
      <c r="I129" s="172"/>
      <c r="J129" s="172"/>
      <c r="K129" s="132"/>
      <c r="L129" s="132"/>
      <c r="M129" s="132"/>
      <c r="N129" s="132"/>
      <c r="O129" s="132">
        <f>SUM(K129:N133)</f>
        <v>0</v>
      </c>
      <c r="P129" s="173" t="s">
        <v>274</v>
      </c>
      <c r="Q129" s="82" t="s">
        <v>221</v>
      </c>
      <c r="R129" s="73"/>
      <c r="S129" s="57"/>
      <c r="T129" s="57"/>
      <c r="U129" s="57"/>
      <c r="V129" s="57"/>
      <c r="W129" s="44" t="str">
        <f t="shared" si="2"/>
        <v/>
      </c>
      <c r="X129" s="161"/>
      <c r="Y129" s="164"/>
      <c r="Z129" s="164"/>
      <c r="AA129" s="164"/>
      <c r="AB129" s="164"/>
      <c r="AC129" s="164"/>
      <c r="AD129" s="158"/>
      <c r="AE129" s="158"/>
      <c r="AF129" s="158"/>
      <c r="AG129" s="158"/>
      <c r="AH129" s="158"/>
      <c r="AI129" s="166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</row>
    <row r="130" spans="1:229" s="33" customFormat="1">
      <c r="A130" s="222"/>
      <c r="B130" s="225"/>
      <c r="C130" s="225"/>
      <c r="D130" s="146"/>
      <c r="E130" s="172"/>
      <c r="F130" s="172"/>
      <c r="G130" s="174"/>
      <c r="H130" s="172"/>
      <c r="I130" s="172"/>
      <c r="J130" s="172"/>
      <c r="K130" s="132"/>
      <c r="L130" s="132"/>
      <c r="M130" s="132"/>
      <c r="N130" s="132"/>
      <c r="O130" s="132"/>
      <c r="P130" s="174"/>
      <c r="Q130" s="82" t="s">
        <v>222</v>
      </c>
      <c r="R130" s="72"/>
      <c r="S130" s="41"/>
      <c r="T130" s="58"/>
      <c r="U130" s="58"/>
      <c r="V130" s="55"/>
      <c r="W130" s="42" t="str">
        <f t="shared" si="2"/>
        <v/>
      </c>
      <c r="X130" s="162"/>
      <c r="Y130" s="164"/>
      <c r="Z130" s="164"/>
      <c r="AA130" s="164"/>
      <c r="AB130" s="164"/>
      <c r="AC130" s="164"/>
      <c r="AD130" s="158"/>
      <c r="AE130" s="158"/>
      <c r="AF130" s="158"/>
      <c r="AG130" s="158"/>
      <c r="AH130" s="158"/>
      <c r="AI130" s="166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</row>
    <row r="131" spans="1:229" s="33" customFormat="1">
      <c r="A131" s="222"/>
      <c r="B131" s="225"/>
      <c r="C131" s="225"/>
      <c r="D131" s="146"/>
      <c r="E131" s="172"/>
      <c r="F131" s="172"/>
      <c r="G131" s="174"/>
      <c r="H131" s="172"/>
      <c r="I131" s="172"/>
      <c r="J131" s="172"/>
      <c r="K131" s="132"/>
      <c r="L131" s="132"/>
      <c r="M131" s="132"/>
      <c r="N131" s="132"/>
      <c r="O131" s="132"/>
      <c r="P131" s="174"/>
      <c r="Q131" s="82" t="s">
        <v>223</v>
      </c>
      <c r="R131" s="72"/>
      <c r="S131" s="41"/>
      <c r="T131" s="58"/>
      <c r="U131" s="41"/>
      <c r="V131" s="55"/>
      <c r="W131" s="42" t="str">
        <f t="shared" si="2"/>
        <v/>
      </c>
      <c r="X131" s="162"/>
      <c r="Y131" s="164"/>
      <c r="Z131" s="164"/>
      <c r="AA131" s="164"/>
      <c r="AB131" s="164"/>
      <c r="AC131" s="164"/>
      <c r="AD131" s="158"/>
      <c r="AE131" s="158"/>
      <c r="AF131" s="158"/>
      <c r="AG131" s="158"/>
      <c r="AH131" s="158"/>
      <c r="AI131" s="166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</row>
    <row r="132" spans="1:229" s="33" customFormat="1">
      <c r="A132" s="222"/>
      <c r="B132" s="225"/>
      <c r="C132" s="225"/>
      <c r="D132" s="146"/>
      <c r="E132" s="172"/>
      <c r="F132" s="172"/>
      <c r="G132" s="174"/>
      <c r="H132" s="172"/>
      <c r="I132" s="172"/>
      <c r="J132" s="172"/>
      <c r="K132" s="132"/>
      <c r="L132" s="132"/>
      <c r="M132" s="132"/>
      <c r="N132" s="132"/>
      <c r="O132" s="132"/>
      <c r="P132" s="174"/>
      <c r="Q132" s="82" t="s">
        <v>224</v>
      </c>
      <c r="R132" s="73"/>
      <c r="S132" s="57"/>
      <c r="T132" s="57"/>
      <c r="U132" s="57"/>
      <c r="V132" s="57"/>
      <c r="W132" s="44" t="str">
        <f t="shared" si="2"/>
        <v/>
      </c>
      <c r="X132" s="162"/>
      <c r="Y132" s="164"/>
      <c r="Z132" s="164"/>
      <c r="AA132" s="164"/>
      <c r="AB132" s="164"/>
      <c r="AC132" s="164"/>
      <c r="AD132" s="158"/>
      <c r="AE132" s="158"/>
      <c r="AF132" s="158"/>
      <c r="AG132" s="158"/>
      <c r="AH132" s="158"/>
      <c r="AI132" s="166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</row>
    <row r="133" spans="1:229" s="33" customFormat="1" ht="30">
      <c r="A133" s="223"/>
      <c r="B133" s="226"/>
      <c r="C133" s="226"/>
      <c r="D133" s="123"/>
      <c r="E133" s="175"/>
      <c r="F133" s="175"/>
      <c r="G133" s="220"/>
      <c r="H133" s="175"/>
      <c r="I133" s="175"/>
      <c r="J133" s="175"/>
      <c r="K133" s="129"/>
      <c r="L133" s="129"/>
      <c r="M133" s="129"/>
      <c r="N133" s="129"/>
      <c r="O133" s="129"/>
      <c r="P133" s="220"/>
      <c r="Q133" s="82" t="s">
        <v>225</v>
      </c>
      <c r="R133" s="72"/>
      <c r="S133" s="41"/>
      <c r="T133" s="58"/>
      <c r="U133" s="58"/>
      <c r="V133" s="55"/>
      <c r="W133" s="42" t="str">
        <f t="shared" si="2"/>
        <v/>
      </c>
      <c r="X133" s="167"/>
      <c r="Y133" s="168"/>
      <c r="Z133" s="168"/>
      <c r="AA133" s="168"/>
      <c r="AB133" s="168"/>
      <c r="AC133" s="168"/>
      <c r="AD133" s="169"/>
      <c r="AE133" s="169"/>
      <c r="AF133" s="169"/>
      <c r="AG133" s="169"/>
      <c r="AH133" s="169"/>
      <c r="AI133" s="170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</row>
    <row r="134" spans="1:229" s="33" customFormat="1">
      <c r="A134" s="103" t="s">
        <v>35</v>
      </c>
      <c r="B134" s="120" t="s">
        <v>36</v>
      </c>
      <c r="C134" s="120" t="s">
        <v>122</v>
      </c>
      <c r="D134" s="122" t="s">
        <v>227</v>
      </c>
      <c r="E134" s="171" t="s">
        <v>125</v>
      </c>
      <c r="F134" s="171" t="s">
        <v>123</v>
      </c>
      <c r="G134" s="173" t="s">
        <v>228</v>
      </c>
      <c r="H134" s="171" t="s">
        <v>124</v>
      </c>
      <c r="I134" s="173"/>
      <c r="J134" s="171" t="s">
        <v>121</v>
      </c>
      <c r="K134" s="128">
        <v>0.23749999999999999</v>
      </c>
      <c r="L134" s="128">
        <v>0.23749999999999999</v>
      </c>
      <c r="M134" s="128">
        <v>0.23749999999999999</v>
      </c>
      <c r="N134" s="128">
        <v>0.23749999999999999</v>
      </c>
      <c r="O134" s="128">
        <f>SUM(K134:N151)</f>
        <v>0.95</v>
      </c>
      <c r="P134" s="173" t="s">
        <v>231</v>
      </c>
      <c r="Q134" s="82" t="s">
        <v>238</v>
      </c>
      <c r="R134" s="72"/>
      <c r="S134" s="41"/>
      <c r="T134" s="58"/>
      <c r="U134" s="41"/>
      <c r="V134" s="55"/>
      <c r="W134" s="42" t="str">
        <f t="shared" si="2"/>
        <v/>
      </c>
      <c r="X134" s="161"/>
      <c r="Y134" s="163"/>
      <c r="Z134" s="163"/>
      <c r="AA134" s="163"/>
      <c r="AB134" s="163"/>
      <c r="AC134" s="163"/>
      <c r="AD134" s="157"/>
      <c r="AE134" s="157"/>
      <c r="AF134" s="157"/>
      <c r="AG134" s="157"/>
      <c r="AH134" s="157"/>
      <c r="AI134" s="165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</row>
    <row r="135" spans="1:229" s="33" customFormat="1">
      <c r="A135" s="104"/>
      <c r="B135" s="133"/>
      <c r="C135" s="133"/>
      <c r="D135" s="146"/>
      <c r="E135" s="172"/>
      <c r="F135" s="172"/>
      <c r="G135" s="174"/>
      <c r="H135" s="172"/>
      <c r="I135" s="174"/>
      <c r="J135" s="172"/>
      <c r="K135" s="132"/>
      <c r="L135" s="132"/>
      <c r="M135" s="132"/>
      <c r="N135" s="132"/>
      <c r="O135" s="132"/>
      <c r="P135" s="174"/>
      <c r="Q135" s="82" t="s">
        <v>239</v>
      </c>
      <c r="R135" s="73"/>
      <c r="S135" s="57"/>
      <c r="T135" s="57"/>
      <c r="U135" s="57"/>
      <c r="V135" s="57"/>
      <c r="W135" s="44" t="str">
        <f t="shared" si="2"/>
        <v/>
      </c>
      <c r="X135" s="162"/>
      <c r="Y135" s="164"/>
      <c r="Z135" s="164"/>
      <c r="AA135" s="164"/>
      <c r="AB135" s="164"/>
      <c r="AC135" s="164"/>
      <c r="AD135" s="158"/>
      <c r="AE135" s="158"/>
      <c r="AF135" s="158"/>
      <c r="AG135" s="158"/>
      <c r="AH135" s="158"/>
      <c r="AI135" s="166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</row>
    <row r="136" spans="1:229" s="33" customFormat="1">
      <c r="A136" s="104"/>
      <c r="B136" s="133"/>
      <c r="C136" s="133"/>
      <c r="D136" s="146"/>
      <c r="E136" s="172"/>
      <c r="F136" s="172"/>
      <c r="G136" s="174"/>
      <c r="H136" s="172"/>
      <c r="I136" s="174"/>
      <c r="J136" s="172"/>
      <c r="K136" s="132"/>
      <c r="L136" s="132"/>
      <c r="M136" s="132"/>
      <c r="N136" s="132"/>
      <c r="O136" s="132"/>
      <c r="P136" s="174"/>
      <c r="Q136" s="82" t="s">
        <v>229</v>
      </c>
      <c r="R136" s="72"/>
      <c r="S136" s="41"/>
      <c r="T136" s="58"/>
      <c r="U136" s="58"/>
      <c r="V136" s="55"/>
      <c r="W136" s="42" t="str">
        <f t="shared" si="2"/>
        <v/>
      </c>
      <c r="X136" s="162"/>
      <c r="Y136" s="164"/>
      <c r="Z136" s="164"/>
      <c r="AA136" s="164"/>
      <c r="AB136" s="164"/>
      <c r="AC136" s="164"/>
      <c r="AD136" s="158"/>
      <c r="AE136" s="158"/>
      <c r="AF136" s="158"/>
      <c r="AG136" s="158"/>
      <c r="AH136" s="158"/>
      <c r="AI136" s="166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</row>
    <row r="137" spans="1:229" s="33" customFormat="1">
      <c r="A137" s="104"/>
      <c r="B137" s="133"/>
      <c r="C137" s="133"/>
      <c r="D137" s="146"/>
      <c r="E137" s="172"/>
      <c r="F137" s="172"/>
      <c r="G137" s="174"/>
      <c r="H137" s="172"/>
      <c r="I137" s="174"/>
      <c r="J137" s="172"/>
      <c r="K137" s="132"/>
      <c r="L137" s="132"/>
      <c r="M137" s="132"/>
      <c r="N137" s="132"/>
      <c r="O137" s="132"/>
      <c r="P137" s="174"/>
      <c r="Q137" s="82" t="s">
        <v>230</v>
      </c>
      <c r="R137" s="72"/>
      <c r="S137" s="41"/>
      <c r="T137" s="58"/>
      <c r="U137" s="41"/>
      <c r="V137" s="55"/>
      <c r="W137" s="42" t="str">
        <f t="shared" si="2"/>
        <v/>
      </c>
      <c r="X137" s="162"/>
      <c r="Y137" s="164"/>
      <c r="Z137" s="164"/>
      <c r="AA137" s="164"/>
      <c r="AB137" s="164"/>
      <c r="AC137" s="164"/>
      <c r="AD137" s="158"/>
      <c r="AE137" s="158"/>
      <c r="AF137" s="158"/>
      <c r="AG137" s="158"/>
      <c r="AH137" s="158"/>
      <c r="AI137" s="166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</row>
    <row r="138" spans="1:229" s="33" customFormat="1">
      <c r="A138" s="104"/>
      <c r="B138" s="133"/>
      <c r="C138" s="133"/>
      <c r="D138" s="146"/>
      <c r="E138" s="172"/>
      <c r="F138" s="172"/>
      <c r="G138" s="174"/>
      <c r="H138" s="172"/>
      <c r="I138" s="174"/>
      <c r="J138" s="172"/>
      <c r="K138" s="132"/>
      <c r="L138" s="132"/>
      <c r="M138" s="132"/>
      <c r="N138" s="132"/>
      <c r="O138" s="132"/>
      <c r="P138" s="174"/>
      <c r="Q138" s="82" t="s">
        <v>232</v>
      </c>
      <c r="R138" s="73"/>
      <c r="S138" s="57"/>
      <c r="T138" s="57"/>
      <c r="U138" s="57"/>
      <c r="V138" s="57"/>
      <c r="W138" s="44" t="str">
        <f t="shared" si="2"/>
        <v/>
      </c>
      <c r="X138" s="162"/>
      <c r="Y138" s="164"/>
      <c r="Z138" s="164"/>
      <c r="AA138" s="164"/>
      <c r="AB138" s="164"/>
      <c r="AC138" s="164"/>
      <c r="AD138" s="158"/>
      <c r="AE138" s="158"/>
      <c r="AF138" s="158"/>
      <c r="AG138" s="158"/>
      <c r="AH138" s="158"/>
      <c r="AI138" s="166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</row>
    <row r="139" spans="1:229" s="33" customFormat="1">
      <c r="A139" s="104"/>
      <c r="B139" s="133"/>
      <c r="C139" s="133"/>
      <c r="D139" s="146"/>
      <c r="E139" s="172"/>
      <c r="F139" s="172"/>
      <c r="G139" s="174"/>
      <c r="H139" s="172"/>
      <c r="I139" s="174"/>
      <c r="J139" s="172"/>
      <c r="K139" s="132"/>
      <c r="L139" s="132"/>
      <c r="M139" s="132"/>
      <c r="N139" s="132"/>
      <c r="O139" s="132"/>
      <c r="P139" s="174"/>
      <c r="Q139" s="82" t="s">
        <v>233</v>
      </c>
      <c r="R139" s="73"/>
      <c r="S139" s="57"/>
      <c r="T139" s="57"/>
      <c r="U139" s="57"/>
      <c r="V139" s="57"/>
      <c r="W139" s="44"/>
      <c r="X139" s="162"/>
      <c r="Y139" s="164"/>
      <c r="Z139" s="164"/>
      <c r="AA139" s="164"/>
      <c r="AB139" s="164"/>
      <c r="AC139" s="164"/>
      <c r="AD139" s="158"/>
      <c r="AE139" s="158"/>
      <c r="AF139" s="158"/>
      <c r="AG139" s="158"/>
      <c r="AH139" s="158"/>
      <c r="AI139" s="166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</row>
    <row r="140" spans="1:229" s="33" customFormat="1">
      <c r="A140" s="104"/>
      <c r="B140" s="133"/>
      <c r="C140" s="133"/>
      <c r="D140" s="146"/>
      <c r="E140" s="172"/>
      <c r="F140" s="172"/>
      <c r="G140" s="174"/>
      <c r="H140" s="172"/>
      <c r="I140" s="174"/>
      <c r="J140" s="172"/>
      <c r="K140" s="132"/>
      <c r="L140" s="132"/>
      <c r="M140" s="132"/>
      <c r="N140" s="132"/>
      <c r="O140" s="132"/>
      <c r="P140" s="174"/>
      <c r="Q140" s="82" t="s">
        <v>234</v>
      </c>
      <c r="R140" s="73"/>
      <c r="S140" s="57"/>
      <c r="T140" s="57"/>
      <c r="U140" s="57"/>
      <c r="V140" s="57"/>
      <c r="W140" s="44"/>
      <c r="X140" s="162"/>
      <c r="Y140" s="164"/>
      <c r="Z140" s="164"/>
      <c r="AA140" s="164"/>
      <c r="AB140" s="164"/>
      <c r="AC140" s="164"/>
      <c r="AD140" s="158"/>
      <c r="AE140" s="158"/>
      <c r="AF140" s="158"/>
      <c r="AG140" s="158"/>
      <c r="AH140" s="158"/>
      <c r="AI140" s="166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</row>
    <row r="141" spans="1:229" s="33" customFormat="1">
      <c r="A141" s="104"/>
      <c r="B141" s="133"/>
      <c r="C141" s="133"/>
      <c r="D141" s="146"/>
      <c r="E141" s="172"/>
      <c r="F141" s="172"/>
      <c r="G141" s="174"/>
      <c r="H141" s="172"/>
      <c r="I141" s="174"/>
      <c r="J141" s="172"/>
      <c r="K141" s="132"/>
      <c r="L141" s="132"/>
      <c r="M141" s="132"/>
      <c r="N141" s="132"/>
      <c r="O141" s="132"/>
      <c r="P141" s="174"/>
      <c r="Q141" s="82" t="s">
        <v>275</v>
      </c>
      <c r="R141" s="73"/>
      <c r="S141" s="57"/>
      <c r="T141" s="57"/>
      <c r="U141" s="57"/>
      <c r="V141" s="57"/>
      <c r="W141" s="44"/>
      <c r="X141" s="162"/>
      <c r="Y141" s="164"/>
      <c r="Z141" s="164"/>
      <c r="AA141" s="164"/>
      <c r="AB141" s="164"/>
      <c r="AC141" s="164"/>
      <c r="AD141" s="158"/>
      <c r="AE141" s="158"/>
      <c r="AF141" s="158"/>
      <c r="AG141" s="158"/>
      <c r="AH141" s="158"/>
      <c r="AI141" s="166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</row>
    <row r="142" spans="1:229" s="33" customFormat="1" ht="30">
      <c r="A142" s="104"/>
      <c r="B142" s="133"/>
      <c r="C142" s="133"/>
      <c r="D142" s="146"/>
      <c r="E142" s="172"/>
      <c r="F142" s="172"/>
      <c r="G142" s="174"/>
      <c r="H142" s="172"/>
      <c r="I142" s="174"/>
      <c r="J142" s="172"/>
      <c r="K142" s="132"/>
      <c r="L142" s="132"/>
      <c r="M142" s="132"/>
      <c r="N142" s="132"/>
      <c r="O142" s="132"/>
      <c r="P142" s="220"/>
      <c r="Q142" s="82" t="s">
        <v>235</v>
      </c>
      <c r="R142" s="73"/>
      <c r="S142" s="57"/>
      <c r="T142" s="57"/>
      <c r="U142" s="57"/>
      <c r="V142" s="57"/>
      <c r="W142" s="44"/>
      <c r="X142" s="162"/>
      <c r="Y142" s="164"/>
      <c r="Z142" s="164"/>
      <c r="AA142" s="164"/>
      <c r="AB142" s="164"/>
      <c r="AC142" s="164"/>
      <c r="AD142" s="158"/>
      <c r="AE142" s="158"/>
      <c r="AF142" s="158"/>
      <c r="AG142" s="158"/>
      <c r="AH142" s="158"/>
      <c r="AI142" s="166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</row>
    <row r="143" spans="1:229" s="33" customFormat="1">
      <c r="A143" s="104"/>
      <c r="B143" s="133"/>
      <c r="C143" s="133"/>
      <c r="D143" s="146"/>
      <c r="E143" s="172"/>
      <c r="F143" s="172"/>
      <c r="G143" s="174"/>
      <c r="H143" s="172"/>
      <c r="I143" s="174"/>
      <c r="J143" s="172"/>
      <c r="K143" s="132"/>
      <c r="L143" s="132"/>
      <c r="M143" s="132"/>
      <c r="N143" s="132"/>
      <c r="O143" s="132"/>
      <c r="P143" s="173" t="s">
        <v>236</v>
      </c>
      <c r="Q143" s="82" t="s">
        <v>240</v>
      </c>
      <c r="R143" s="73"/>
      <c r="S143" s="57"/>
      <c r="T143" s="57"/>
      <c r="U143" s="57"/>
      <c r="V143" s="57"/>
      <c r="W143" s="44"/>
      <c r="X143" s="162"/>
      <c r="Y143" s="164"/>
      <c r="Z143" s="164"/>
      <c r="AA143" s="164"/>
      <c r="AB143" s="164"/>
      <c r="AC143" s="164"/>
      <c r="AD143" s="158"/>
      <c r="AE143" s="158"/>
      <c r="AF143" s="158"/>
      <c r="AG143" s="158"/>
      <c r="AH143" s="158"/>
      <c r="AI143" s="166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</row>
    <row r="144" spans="1:229" s="33" customFormat="1">
      <c r="A144" s="104"/>
      <c r="B144" s="133"/>
      <c r="C144" s="133"/>
      <c r="D144" s="146"/>
      <c r="E144" s="172"/>
      <c r="F144" s="172"/>
      <c r="G144" s="174"/>
      <c r="H144" s="172"/>
      <c r="I144" s="174"/>
      <c r="J144" s="172"/>
      <c r="K144" s="132"/>
      <c r="L144" s="132"/>
      <c r="M144" s="132"/>
      <c r="N144" s="132"/>
      <c r="O144" s="132"/>
      <c r="P144" s="174"/>
      <c r="Q144" s="82" t="s">
        <v>241</v>
      </c>
      <c r="R144" s="73"/>
      <c r="S144" s="57"/>
      <c r="T144" s="57"/>
      <c r="U144" s="57"/>
      <c r="V144" s="57"/>
      <c r="W144" s="44"/>
      <c r="X144" s="162"/>
      <c r="Y144" s="164"/>
      <c r="Z144" s="164"/>
      <c r="AA144" s="164"/>
      <c r="AB144" s="164"/>
      <c r="AC144" s="164"/>
      <c r="AD144" s="158"/>
      <c r="AE144" s="158"/>
      <c r="AF144" s="158"/>
      <c r="AG144" s="158"/>
      <c r="AH144" s="158"/>
      <c r="AI144" s="166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</row>
    <row r="145" spans="1:229" s="33" customFormat="1">
      <c r="A145" s="104"/>
      <c r="B145" s="133"/>
      <c r="C145" s="133"/>
      <c r="D145" s="146"/>
      <c r="E145" s="172"/>
      <c r="F145" s="172"/>
      <c r="G145" s="174"/>
      <c r="H145" s="172"/>
      <c r="I145" s="174"/>
      <c r="J145" s="172"/>
      <c r="K145" s="132"/>
      <c r="L145" s="132"/>
      <c r="M145" s="132"/>
      <c r="N145" s="132"/>
      <c r="O145" s="132"/>
      <c r="P145" s="174"/>
      <c r="Q145" s="82" t="s">
        <v>237</v>
      </c>
      <c r="R145" s="73"/>
      <c r="S145" s="57"/>
      <c r="T145" s="57"/>
      <c r="U145" s="57"/>
      <c r="V145" s="57"/>
      <c r="W145" s="44"/>
      <c r="X145" s="162"/>
      <c r="Y145" s="164"/>
      <c r="Z145" s="164"/>
      <c r="AA145" s="164"/>
      <c r="AB145" s="164"/>
      <c r="AC145" s="164"/>
      <c r="AD145" s="158"/>
      <c r="AE145" s="158"/>
      <c r="AF145" s="158"/>
      <c r="AG145" s="158"/>
      <c r="AH145" s="158"/>
      <c r="AI145" s="166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</row>
    <row r="146" spans="1:229" s="33" customFormat="1">
      <c r="A146" s="104"/>
      <c r="B146" s="133"/>
      <c r="C146" s="133"/>
      <c r="D146" s="146"/>
      <c r="E146" s="172"/>
      <c r="F146" s="172"/>
      <c r="G146" s="174"/>
      <c r="H146" s="172"/>
      <c r="I146" s="174"/>
      <c r="J146" s="172"/>
      <c r="K146" s="132"/>
      <c r="L146" s="132"/>
      <c r="M146" s="132"/>
      <c r="N146" s="132"/>
      <c r="O146" s="132"/>
      <c r="P146" s="174"/>
      <c r="Q146" s="82" t="s">
        <v>242</v>
      </c>
      <c r="R146" s="73"/>
      <c r="S146" s="57"/>
      <c r="T146" s="57"/>
      <c r="U146" s="57"/>
      <c r="V146" s="57"/>
      <c r="W146" s="44"/>
      <c r="X146" s="162"/>
      <c r="Y146" s="164"/>
      <c r="Z146" s="164"/>
      <c r="AA146" s="164"/>
      <c r="AB146" s="164"/>
      <c r="AC146" s="164"/>
      <c r="AD146" s="158"/>
      <c r="AE146" s="158"/>
      <c r="AF146" s="158"/>
      <c r="AG146" s="158"/>
      <c r="AH146" s="158"/>
      <c r="AI146" s="166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</row>
    <row r="147" spans="1:229" s="33" customFormat="1">
      <c r="A147" s="104"/>
      <c r="B147" s="133"/>
      <c r="C147" s="133"/>
      <c r="D147" s="146"/>
      <c r="E147" s="172"/>
      <c r="F147" s="172"/>
      <c r="G147" s="174"/>
      <c r="H147" s="172"/>
      <c r="I147" s="174"/>
      <c r="J147" s="172"/>
      <c r="K147" s="132"/>
      <c r="L147" s="132"/>
      <c r="M147" s="132"/>
      <c r="N147" s="132"/>
      <c r="O147" s="132"/>
      <c r="P147" s="174"/>
      <c r="Q147" s="82" t="s">
        <v>243</v>
      </c>
      <c r="R147" s="73"/>
      <c r="S147" s="57"/>
      <c r="T147" s="57"/>
      <c r="U147" s="57"/>
      <c r="V147" s="57"/>
      <c r="W147" s="44"/>
      <c r="X147" s="162"/>
      <c r="Y147" s="164"/>
      <c r="Z147" s="164"/>
      <c r="AA147" s="164"/>
      <c r="AB147" s="164"/>
      <c r="AC147" s="164"/>
      <c r="AD147" s="158"/>
      <c r="AE147" s="158"/>
      <c r="AF147" s="158"/>
      <c r="AG147" s="158"/>
      <c r="AH147" s="158"/>
      <c r="AI147" s="166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</row>
    <row r="148" spans="1:229" s="33" customFormat="1">
      <c r="A148" s="104"/>
      <c r="B148" s="133"/>
      <c r="C148" s="133"/>
      <c r="D148" s="146"/>
      <c r="E148" s="172"/>
      <c r="F148" s="172"/>
      <c r="G148" s="174"/>
      <c r="H148" s="172"/>
      <c r="I148" s="174"/>
      <c r="J148" s="172"/>
      <c r="K148" s="132"/>
      <c r="L148" s="132"/>
      <c r="M148" s="132"/>
      <c r="N148" s="132"/>
      <c r="O148" s="132"/>
      <c r="P148" s="174"/>
      <c r="Q148" s="82" t="s">
        <v>244</v>
      </c>
      <c r="R148" s="73"/>
      <c r="S148" s="57"/>
      <c r="T148" s="57"/>
      <c r="U148" s="57"/>
      <c r="V148" s="57"/>
      <c r="W148" s="44"/>
      <c r="X148" s="162"/>
      <c r="Y148" s="164"/>
      <c r="Z148" s="164"/>
      <c r="AA148" s="164"/>
      <c r="AB148" s="164"/>
      <c r="AC148" s="164"/>
      <c r="AD148" s="158"/>
      <c r="AE148" s="158"/>
      <c r="AF148" s="158"/>
      <c r="AG148" s="158"/>
      <c r="AH148" s="158"/>
      <c r="AI148" s="166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</row>
    <row r="149" spans="1:229" s="33" customFormat="1">
      <c r="A149" s="104"/>
      <c r="B149" s="133"/>
      <c r="C149" s="133"/>
      <c r="D149" s="146"/>
      <c r="E149" s="172"/>
      <c r="F149" s="172"/>
      <c r="G149" s="174"/>
      <c r="H149" s="172"/>
      <c r="I149" s="174"/>
      <c r="J149" s="172"/>
      <c r="K149" s="132"/>
      <c r="L149" s="132"/>
      <c r="M149" s="132"/>
      <c r="N149" s="132"/>
      <c r="O149" s="132"/>
      <c r="P149" s="174"/>
      <c r="Q149" s="82" t="s">
        <v>245</v>
      </c>
      <c r="R149" s="73"/>
      <c r="S149" s="57"/>
      <c r="T149" s="57"/>
      <c r="U149" s="57"/>
      <c r="V149" s="57"/>
      <c r="W149" s="44"/>
      <c r="X149" s="162"/>
      <c r="Y149" s="164"/>
      <c r="Z149" s="164"/>
      <c r="AA149" s="164"/>
      <c r="AB149" s="164"/>
      <c r="AC149" s="164"/>
      <c r="AD149" s="158"/>
      <c r="AE149" s="158"/>
      <c r="AF149" s="158"/>
      <c r="AG149" s="158"/>
      <c r="AH149" s="158"/>
      <c r="AI149" s="166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</row>
    <row r="150" spans="1:229" s="33" customFormat="1">
      <c r="A150" s="104"/>
      <c r="B150" s="133"/>
      <c r="C150" s="133"/>
      <c r="D150" s="146"/>
      <c r="E150" s="172"/>
      <c r="F150" s="172"/>
      <c r="G150" s="174"/>
      <c r="H150" s="172"/>
      <c r="I150" s="174"/>
      <c r="J150" s="172"/>
      <c r="K150" s="132"/>
      <c r="L150" s="132"/>
      <c r="M150" s="132"/>
      <c r="N150" s="132"/>
      <c r="O150" s="132"/>
      <c r="P150" s="174"/>
      <c r="Q150" s="82" t="s">
        <v>276</v>
      </c>
      <c r="R150" s="73"/>
      <c r="S150" s="57"/>
      <c r="T150" s="57"/>
      <c r="U150" s="57"/>
      <c r="V150" s="57"/>
      <c r="W150" s="44"/>
      <c r="X150" s="162"/>
      <c r="Y150" s="164"/>
      <c r="Z150" s="164"/>
      <c r="AA150" s="164"/>
      <c r="AB150" s="164"/>
      <c r="AC150" s="164"/>
      <c r="AD150" s="158"/>
      <c r="AE150" s="158"/>
      <c r="AF150" s="158"/>
      <c r="AG150" s="158"/>
      <c r="AH150" s="158"/>
      <c r="AI150" s="166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</row>
    <row r="151" spans="1:229" s="33" customFormat="1" ht="30">
      <c r="A151" s="104"/>
      <c r="B151" s="133"/>
      <c r="C151" s="133"/>
      <c r="D151" s="146"/>
      <c r="E151" s="172"/>
      <c r="F151" s="172"/>
      <c r="G151" s="174"/>
      <c r="H151" s="172"/>
      <c r="I151" s="174"/>
      <c r="J151" s="172"/>
      <c r="K151" s="132"/>
      <c r="L151" s="132"/>
      <c r="M151" s="132"/>
      <c r="N151" s="132"/>
      <c r="O151" s="132"/>
      <c r="P151" s="220"/>
      <c r="Q151" s="82" t="s">
        <v>246</v>
      </c>
      <c r="R151" s="73"/>
      <c r="S151" s="57"/>
      <c r="T151" s="57"/>
      <c r="U151" s="57"/>
      <c r="V151" s="57"/>
      <c r="W151" s="44"/>
      <c r="X151" s="162"/>
      <c r="Y151" s="164"/>
      <c r="Z151" s="164"/>
      <c r="AA151" s="164"/>
      <c r="AB151" s="164"/>
      <c r="AC151" s="164"/>
      <c r="AD151" s="158"/>
      <c r="AE151" s="158"/>
      <c r="AF151" s="158"/>
      <c r="AG151" s="158"/>
      <c r="AH151" s="158"/>
      <c r="AI151" s="166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</row>
    <row r="152" spans="1:229" s="33" customFormat="1" ht="30">
      <c r="A152" s="103" t="s">
        <v>35</v>
      </c>
      <c r="B152" s="120" t="s">
        <v>36</v>
      </c>
      <c r="C152" s="120" t="s">
        <v>122</v>
      </c>
      <c r="D152" s="122" t="s">
        <v>264</v>
      </c>
      <c r="E152" s="124" t="s">
        <v>125</v>
      </c>
      <c r="F152" s="124" t="s">
        <v>123</v>
      </c>
      <c r="G152" s="126" t="s">
        <v>196</v>
      </c>
      <c r="H152" s="124" t="s">
        <v>124</v>
      </c>
      <c r="I152" s="126"/>
      <c r="J152" s="124" t="s">
        <v>121</v>
      </c>
      <c r="K152" s="128">
        <v>0.17499999999999999</v>
      </c>
      <c r="L152" s="128">
        <v>0.17499999999999999</v>
      </c>
      <c r="M152" s="128">
        <v>0.17499999999999999</v>
      </c>
      <c r="N152" s="128">
        <v>0.17499999999999999</v>
      </c>
      <c r="O152" s="128">
        <f>SUM(K152:N159)</f>
        <v>0.7</v>
      </c>
      <c r="P152" s="173" t="s">
        <v>162</v>
      </c>
      <c r="Q152" s="82" t="s">
        <v>188</v>
      </c>
      <c r="R152" s="72"/>
      <c r="S152" s="41"/>
      <c r="T152" s="58"/>
      <c r="U152" s="41"/>
      <c r="V152" s="55"/>
      <c r="W152" s="42" t="str">
        <f t="shared" si="2"/>
        <v/>
      </c>
      <c r="X152" s="161"/>
      <c r="Y152" s="163"/>
      <c r="Z152" s="163"/>
      <c r="AA152" s="163"/>
      <c r="AB152" s="163"/>
      <c r="AC152" s="163"/>
      <c r="AD152" s="157"/>
      <c r="AE152" s="157"/>
      <c r="AF152" s="157"/>
      <c r="AG152" s="157"/>
      <c r="AH152" s="157"/>
      <c r="AI152" s="165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</row>
    <row r="153" spans="1:229" s="33" customFormat="1" ht="30">
      <c r="A153" s="104"/>
      <c r="B153" s="133"/>
      <c r="C153" s="133"/>
      <c r="D153" s="146"/>
      <c r="E153" s="147"/>
      <c r="F153" s="147"/>
      <c r="G153" s="148"/>
      <c r="H153" s="147"/>
      <c r="I153" s="148"/>
      <c r="J153" s="147"/>
      <c r="K153" s="132"/>
      <c r="L153" s="132"/>
      <c r="M153" s="132"/>
      <c r="N153" s="132"/>
      <c r="O153" s="132"/>
      <c r="P153" s="174"/>
      <c r="Q153" s="82" t="s">
        <v>189</v>
      </c>
      <c r="R153" s="72"/>
      <c r="S153" s="41"/>
      <c r="T153" s="58"/>
      <c r="U153" s="41"/>
      <c r="V153" s="55"/>
      <c r="W153" s="42"/>
      <c r="X153" s="162"/>
      <c r="Y153" s="164"/>
      <c r="Z153" s="164"/>
      <c r="AA153" s="164"/>
      <c r="AB153" s="164"/>
      <c r="AC153" s="164"/>
      <c r="AD153" s="158"/>
      <c r="AE153" s="158"/>
      <c r="AF153" s="158"/>
      <c r="AG153" s="158"/>
      <c r="AH153" s="158"/>
      <c r="AI153" s="166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</row>
    <row r="154" spans="1:229" s="33" customFormat="1" ht="30">
      <c r="A154" s="104"/>
      <c r="B154" s="133"/>
      <c r="C154" s="133"/>
      <c r="D154" s="146"/>
      <c r="E154" s="147"/>
      <c r="F154" s="147"/>
      <c r="G154" s="148"/>
      <c r="H154" s="147"/>
      <c r="I154" s="148"/>
      <c r="J154" s="147"/>
      <c r="K154" s="132"/>
      <c r="L154" s="132"/>
      <c r="M154" s="132"/>
      <c r="N154" s="132"/>
      <c r="O154" s="132"/>
      <c r="P154" s="174"/>
      <c r="Q154" s="82" t="s">
        <v>194</v>
      </c>
      <c r="R154" s="72"/>
      <c r="S154" s="41"/>
      <c r="T154" s="58"/>
      <c r="U154" s="41"/>
      <c r="V154" s="55"/>
      <c r="W154" s="42"/>
      <c r="X154" s="162"/>
      <c r="Y154" s="164"/>
      <c r="Z154" s="164"/>
      <c r="AA154" s="164"/>
      <c r="AB154" s="164"/>
      <c r="AC154" s="164"/>
      <c r="AD154" s="158"/>
      <c r="AE154" s="158"/>
      <c r="AF154" s="158"/>
      <c r="AG154" s="158"/>
      <c r="AH154" s="158"/>
      <c r="AI154" s="166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</row>
    <row r="155" spans="1:229" s="33" customFormat="1" ht="30">
      <c r="A155" s="104"/>
      <c r="B155" s="133"/>
      <c r="C155" s="133"/>
      <c r="D155" s="146"/>
      <c r="E155" s="147"/>
      <c r="F155" s="147"/>
      <c r="G155" s="148"/>
      <c r="H155" s="147"/>
      <c r="I155" s="148"/>
      <c r="J155" s="147"/>
      <c r="K155" s="132"/>
      <c r="L155" s="132"/>
      <c r="M155" s="132"/>
      <c r="N155" s="132"/>
      <c r="O155" s="132"/>
      <c r="P155" s="220"/>
      <c r="Q155" s="82" t="s">
        <v>195</v>
      </c>
      <c r="R155" s="72"/>
      <c r="S155" s="41"/>
      <c r="T155" s="58"/>
      <c r="U155" s="41"/>
      <c r="V155" s="55"/>
      <c r="W155" s="42"/>
      <c r="X155" s="162"/>
      <c r="Y155" s="164"/>
      <c r="Z155" s="164"/>
      <c r="AA155" s="164"/>
      <c r="AB155" s="164"/>
      <c r="AC155" s="164"/>
      <c r="AD155" s="158"/>
      <c r="AE155" s="158"/>
      <c r="AF155" s="158"/>
      <c r="AG155" s="158"/>
      <c r="AH155" s="158"/>
      <c r="AI155" s="166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</row>
    <row r="156" spans="1:229" s="33" customFormat="1" ht="30">
      <c r="A156" s="104"/>
      <c r="B156" s="133"/>
      <c r="C156" s="133"/>
      <c r="D156" s="146"/>
      <c r="E156" s="147"/>
      <c r="F156" s="147"/>
      <c r="G156" s="148"/>
      <c r="H156" s="147"/>
      <c r="I156" s="148"/>
      <c r="J156" s="147"/>
      <c r="K156" s="132"/>
      <c r="L156" s="132"/>
      <c r="M156" s="132"/>
      <c r="N156" s="132"/>
      <c r="O156" s="132"/>
      <c r="P156" s="173" t="s">
        <v>176</v>
      </c>
      <c r="Q156" s="82" t="s">
        <v>190</v>
      </c>
      <c r="R156" s="72"/>
      <c r="S156" s="41"/>
      <c r="T156" s="58"/>
      <c r="U156" s="41"/>
      <c r="V156" s="55"/>
      <c r="W156" s="42"/>
      <c r="X156" s="162"/>
      <c r="Y156" s="164"/>
      <c r="Z156" s="164"/>
      <c r="AA156" s="164"/>
      <c r="AB156" s="164"/>
      <c r="AC156" s="164"/>
      <c r="AD156" s="158"/>
      <c r="AE156" s="158"/>
      <c r="AF156" s="158"/>
      <c r="AG156" s="158"/>
      <c r="AH156" s="158"/>
      <c r="AI156" s="166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</row>
    <row r="157" spans="1:229" s="33" customFormat="1" ht="30">
      <c r="A157" s="104"/>
      <c r="B157" s="133"/>
      <c r="C157" s="133"/>
      <c r="D157" s="146"/>
      <c r="E157" s="147"/>
      <c r="F157" s="147"/>
      <c r="G157" s="148"/>
      <c r="H157" s="147"/>
      <c r="I157" s="148"/>
      <c r="J157" s="147"/>
      <c r="K157" s="132"/>
      <c r="L157" s="132"/>
      <c r="M157" s="132"/>
      <c r="N157" s="132"/>
      <c r="O157" s="132"/>
      <c r="P157" s="174"/>
      <c r="Q157" s="82" t="s">
        <v>191</v>
      </c>
      <c r="R157" s="72"/>
      <c r="S157" s="41"/>
      <c r="T157" s="58"/>
      <c r="U157" s="41"/>
      <c r="V157" s="55"/>
      <c r="W157" s="42"/>
      <c r="X157" s="162"/>
      <c r="Y157" s="164"/>
      <c r="Z157" s="164"/>
      <c r="AA157" s="164"/>
      <c r="AB157" s="164"/>
      <c r="AC157" s="164"/>
      <c r="AD157" s="158"/>
      <c r="AE157" s="158"/>
      <c r="AF157" s="158"/>
      <c r="AG157" s="158"/>
      <c r="AH157" s="158"/>
      <c r="AI157" s="166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</row>
    <row r="158" spans="1:229" s="33" customFormat="1" ht="30">
      <c r="A158" s="104"/>
      <c r="B158" s="133"/>
      <c r="C158" s="133"/>
      <c r="D158" s="146"/>
      <c r="E158" s="147"/>
      <c r="F158" s="147"/>
      <c r="G158" s="148"/>
      <c r="H158" s="147"/>
      <c r="I158" s="148"/>
      <c r="J158" s="147"/>
      <c r="K158" s="132"/>
      <c r="L158" s="132"/>
      <c r="M158" s="132"/>
      <c r="N158" s="132"/>
      <c r="O158" s="132"/>
      <c r="P158" s="174"/>
      <c r="Q158" s="82" t="s">
        <v>192</v>
      </c>
      <c r="R158" s="72"/>
      <c r="S158" s="41"/>
      <c r="T158" s="58"/>
      <c r="U158" s="41"/>
      <c r="V158" s="55"/>
      <c r="W158" s="42"/>
      <c r="X158" s="162"/>
      <c r="Y158" s="164"/>
      <c r="Z158" s="164"/>
      <c r="AA158" s="164"/>
      <c r="AB158" s="164"/>
      <c r="AC158" s="164"/>
      <c r="AD158" s="158"/>
      <c r="AE158" s="158"/>
      <c r="AF158" s="158"/>
      <c r="AG158" s="158"/>
      <c r="AH158" s="158"/>
      <c r="AI158" s="166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</row>
    <row r="159" spans="1:229" s="33" customFormat="1" ht="30">
      <c r="A159" s="104"/>
      <c r="B159" s="133"/>
      <c r="C159" s="133"/>
      <c r="D159" s="146"/>
      <c r="E159" s="147"/>
      <c r="F159" s="147"/>
      <c r="G159" s="148"/>
      <c r="H159" s="147"/>
      <c r="I159" s="148"/>
      <c r="J159" s="147"/>
      <c r="K159" s="132"/>
      <c r="L159" s="132"/>
      <c r="M159" s="132"/>
      <c r="N159" s="132"/>
      <c r="O159" s="132"/>
      <c r="P159" s="220"/>
      <c r="Q159" s="82" t="s">
        <v>193</v>
      </c>
      <c r="R159" s="72"/>
      <c r="S159" s="41"/>
      <c r="T159" s="58"/>
      <c r="U159" s="41"/>
      <c r="V159" s="55"/>
      <c r="W159" s="42"/>
      <c r="X159" s="162"/>
      <c r="Y159" s="164"/>
      <c r="Z159" s="164"/>
      <c r="AA159" s="164"/>
      <c r="AB159" s="164"/>
      <c r="AC159" s="164"/>
      <c r="AD159" s="158"/>
      <c r="AE159" s="158"/>
      <c r="AF159" s="158"/>
      <c r="AG159" s="158"/>
      <c r="AH159" s="158"/>
      <c r="AI159" s="166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</row>
    <row r="160" spans="1:229" s="33" customFormat="1" ht="30">
      <c r="A160" s="103" t="s">
        <v>35</v>
      </c>
      <c r="B160" s="120" t="s">
        <v>36</v>
      </c>
      <c r="C160" s="120" t="s">
        <v>122</v>
      </c>
      <c r="D160" s="122" t="s">
        <v>106</v>
      </c>
      <c r="E160" s="124" t="s">
        <v>125</v>
      </c>
      <c r="F160" s="124" t="s">
        <v>123</v>
      </c>
      <c r="G160" s="126" t="s">
        <v>277</v>
      </c>
      <c r="H160" s="124" t="s">
        <v>124</v>
      </c>
      <c r="I160" s="124"/>
      <c r="J160" s="124" t="s">
        <v>121</v>
      </c>
      <c r="K160" s="128">
        <v>0.25</v>
      </c>
      <c r="L160" s="128">
        <v>0.25</v>
      </c>
      <c r="M160" s="128">
        <v>0.25</v>
      </c>
      <c r="N160" s="128">
        <v>0.25</v>
      </c>
      <c r="O160" s="128">
        <f>SUM(K160:N163)</f>
        <v>1</v>
      </c>
      <c r="P160" s="173" t="s">
        <v>163</v>
      </c>
      <c r="Q160" s="82" t="s">
        <v>247</v>
      </c>
      <c r="R160" s="73"/>
      <c r="S160" s="57"/>
      <c r="T160" s="57"/>
      <c r="U160" s="57"/>
      <c r="V160" s="57"/>
      <c r="W160" s="44" t="str">
        <f t="shared" si="2"/>
        <v/>
      </c>
      <c r="X160" s="112"/>
      <c r="Y160" s="115"/>
      <c r="Z160" s="115"/>
      <c r="AA160" s="115"/>
      <c r="AB160" s="115"/>
      <c r="AC160" s="115"/>
      <c r="AD160" s="99"/>
      <c r="AE160" s="99"/>
      <c r="AF160" s="99"/>
      <c r="AG160" s="99"/>
      <c r="AH160" s="99"/>
      <c r="AI160" s="101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</row>
    <row r="161" spans="1:229" s="33" customFormat="1" ht="30">
      <c r="A161" s="104"/>
      <c r="B161" s="133"/>
      <c r="C161" s="133"/>
      <c r="D161" s="146"/>
      <c r="E161" s="147"/>
      <c r="F161" s="147"/>
      <c r="G161" s="148"/>
      <c r="H161" s="147"/>
      <c r="I161" s="147"/>
      <c r="J161" s="147"/>
      <c r="K161" s="132"/>
      <c r="L161" s="132"/>
      <c r="M161" s="132"/>
      <c r="N161" s="132"/>
      <c r="O161" s="132"/>
      <c r="P161" s="220"/>
      <c r="Q161" s="82" t="s">
        <v>248</v>
      </c>
      <c r="R161" s="73"/>
      <c r="S161" s="57"/>
      <c r="T161" s="57"/>
      <c r="U161" s="57"/>
      <c r="V161" s="57"/>
      <c r="W161" s="44"/>
      <c r="X161" s="113"/>
      <c r="Y161" s="116"/>
      <c r="Z161" s="116"/>
      <c r="AA161" s="116"/>
      <c r="AB161" s="116"/>
      <c r="AC161" s="116"/>
      <c r="AD161" s="118"/>
      <c r="AE161" s="118"/>
      <c r="AF161" s="118"/>
      <c r="AG161" s="118"/>
      <c r="AH161" s="118"/>
      <c r="AI161" s="119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</row>
    <row r="162" spans="1:229" s="33" customFormat="1" ht="30">
      <c r="A162" s="104"/>
      <c r="B162" s="133"/>
      <c r="C162" s="133"/>
      <c r="D162" s="146"/>
      <c r="E162" s="147"/>
      <c r="F162" s="147"/>
      <c r="G162" s="148"/>
      <c r="H162" s="147"/>
      <c r="I162" s="147"/>
      <c r="J162" s="147"/>
      <c r="K162" s="132"/>
      <c r="L162" s="132"/>
      <c r="M162" s="132"/>
      <c r="N162" s="132"/>
      <c r="O162" s="132"/>
      <c r="P162" s="173" t="s">
        <v>177</v>
      </c>
      <c r="Q162" s="82" t="s">
        <v>249</v>
      </c>
      <c r="R162" s="73"/>
      <c r="S162" s="57"/>
      <c r="T162" s="57"/>
      <c r="U162" s="57"/>
      <c r="V162" s="57"/>
      <c r="W162" s="44"/>
      <c r="X162" s="113"/>
      <c r="Y162" s="116"/>
      <c r="Z162" s="116"/>
      <c r="AA162" s="116"/>
      <c r="AB162" s="116"/>
      <c r="AC162" s="116"/>
      <c r="AD162" s="118"/>
      <c r="AE162" s="118"/>
      <c r="AF162" s="118"/>
      <c r="AG162" s="118"/>
      <c r="AH162" s="118"/>
      <c r="AI162" s="119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</row>
    <row r="163" spans="1:229" s="33" customFormat="1" ht="30">
      <c r="A163" s="105"/>
      <c r="B163" s="121"/>
      <c r="C163" s="121"/>
      <c r="D163" s="123"/>
      <c r="E163" s="125"/>
      <c r="F163" s="125"/>
      <c r="G163" s="127"/>
      <c r="H163" s="125"/>
      <c r="I163" s="125"/>
      <c r="J163" s="125"/>
      <c r="K163" s="129"/>
      <c r="L163" s="129"/>
      <c r="M163" s="129"/>
      <c r="N163" s="129"/>
      <c r="O163" s="129"/>
      <c r="P163" s="220"/>
      <c r="Q163" s="82" t="s">
        <v>250</v>
      </c>
      <c r="R163" s="72"/>
      <c r="S163" s="64"/>
      <c r="T163" s="58"/>
      <c r="U163" s="58"/>
      <c r="V163" s="55"/>
      <c r="W163" s="42" t="str">
        <f t="shared" si="2"/>
        <v/>
      </c>
      <c r="X163" s="114"/>
      <c r="Y163" s="117"/>
      <c r="Z163" s="117"/>
      <c r="AA163" s="117"/>
      <c r="AB163" s="117"/>
      <c r="AC163" s="117"/>
      <c r="AD163" s="100"/>
      <c r="AE163" s="100"/>
      <c r="AF163" s="100"/>
      <c r="AG163" s="100"/>
      <c r="AH163" s="100"/>
      <c r="AI163" s="10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</row>
    <row r="164" spans="1:229" s="33" customFormat="1">
      <c r="A164" s="103" t="s">
        <v>35</v>
      </c>
      <c r="B164" s="120" t="s">
        <v>36</v>
      </c>
      <c r="C164" s="120" t="s">
        <v>122</v>
      </c>
      <c r="D164" s="122" t="s">
        <v>107</v>
      </c>
      <c r="E164" s="124" t="s">
        <v>125</v>
      </c>
      <c r="F164" s="124" t="s">
        <v>123</v>
      </c>
      <c r="G164" s="126" t="s">
        <v>277</v>
      </c>
      <c r="H164" s="124" t="s">
        <v>124</v>
      </c>
      <c r="I164" s="126"/>
      <c r="J164" s="124" t="s">
        <v>121</v>
      </c>
      <c r="K164" s="128">
        <v>0.25</v>
      </c>
      <c r="L164" s="128">
        <v>0.25</v>
      </c>
      <c r="M164" s="128">
        <v>0.25</v>
      </c>
      <c r="N164" s="128">
        <v>0.25</v>
      </c>
      <c r="O164" s="128">
        <f t="shared" ref="O164" si="3">SUM(K164:N165)</f>
        <v>1</v>
      </c>
      <c r="P164" s="82" t="s">
        <v>164</v>
      </c>
      <c r="Q164" s="82" t="s">
        <v>164</v>
      </c>
      <c r="R164" s="72"/>
      <c r="S164" s="64"/>
      <c r="T164" s="58"/>
      <c r="U164" s="41"/>
      <c r="V164" s="55"/>
      <c r="W164" s="42" t="str">
        <f t="shared" si="2"/>
        <v/>
      </c>
      <c r="X164" s="112"/>
      <c r="Y164" s="115"/>
      <c r="Z164" s="115"/>
      <c r="AA164" s="115"/>
      <c r="AB164" s="115"/>
      <c r="AC164" s="115"/>
      <c r="AD164" s="99"/>
      <c r="AE164" s="99"/>
      <c r="AF164" s="99"/>
      <c r="AG164" s="99"/>
      <c r="AH164" s="99"/>
      <c r="AI164" s="101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</row>
    <row r="165" spans="1:229" s="33" customFormat="1" ht="30">
      <c r="A165" s="105"/>
      <c r="B165" s="121"/>
      <c r="C165" s="121"/>
      <c r="D165" s="123"/>
      <c r="E165" s="125"/>
      <c r="F165" s="125"/>
      <c r="G165" s="127"/>
      <c r="H165" s="125"/>
      <c r="I165" s="127"/>
      <c r="J165" s="125"/>
      <c r="K165" s="129"/>
      <c r="L165" s="129"/>
      <c r="M165" s="129"/>
      <c r="N165" s="129"/>
      <c r="O165" s="129"/>
      <c r="P165" s="82" t="s">
        <v>178</v>
      </c>
      <c r="Q165" s="82" t="s">
        <v>178</v>
      </c>
      <c r="R165" s="73"/>
      <c r="S165" s="57"/>
      <c r="T165" s="57"/>
      <c r="U165" s="57"/>
      <c r="V165" s="57"/>
      <c r="W165" s="44" t="str">
        <f t="shared" si="2"/>
        <v/>
      </c>
      <c r="X165" s="114"/>
      <c r="Y165" s="117"/>
      <c r="Z165" s="117"/>
      <c r="AA165" s="117"/>
      <c r="AB165" s="117"/>
      <c r="AC165" s="117"/>
      <c r="AD165" s="100"/>
      <c r="AE165" s="100"/>
      <c r="AF165" s="100"/>
      <c r="AG165" s="100"/>
      <c r="AH165" s="100"/>
      <c r="AI165" s="10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</row>
    <row r="166" spans="1:229" s="33" customFormat="1" ht="30">
      <c r="A166" s="103" t="s">
        <v>35</v>
      </c>
      <c r="B166" s="120" t="s">
        <v>36</v>
      </c>
      <c r="C166" s="120" t="s">
        <v>122</v>
      </c>
      <c r="D166" s="122" t="s">
        <v>108</v>
      </c>
      <c r="E166" s="124" t="s">
        <v>125</v>
      </c>
      <c r="F166" s="124" t="s">
        <v>123</v>
      </c>
      <c r="G166" s="126" t="s">
        <v>251</v>
      </c>
      <c r="H166" s="124" t="s">
        <v>124</v>
      </c>
      <c r="I166" s="126"/>
      <c r="J166" s="124" t="s">
        <v>121</v>
      </c>
      <c r="K166" s="128">
        <v>3.7499999999999999E-2</v>
      </c>
      <c r="L166" s="128">
        <v>3.7499999999999999E-2</v>
      </c>
      <c r="M166" s="128">
        <v>3.7499999999999999E-2</v>
      </c>
      <c r="N166" s="128">
        <v>3.7499999999999999E-2</v>
      </c>
      <c r="O166" s="128">
        <f t="shared" ref="O166" si="4">SUM(K166:N167)</f>
        <v>0.15</v>
      </c>
      <c r="P166" s="82" t="s">
        <v>165</v>
      </c>
      <c r="Q166" s="82" t="s">
        <v>165</v>
      </c>
      <c r="R166" s="72"/>
      <c r="S166" s="64"/>
      <c r="T166" s="58"/>
      <c r="U166" s="58"/>
      <c r="V166" s="55"/>
      <c r="W166" s="42" t="str">
        <f t="shared" si="2"/>
        <v/>
      </c>
      <c r="X166" s="112"/>
      <c r="Y166" s="115"/>
      <c r="Z166" s="115"/>
      <c r="AA166" s="115"/>
      <c r="AB166" s="115"/>
      <c r="AC166" s="115"/>
      <c r="AD166" s="99"/>
      <c r="AE166" s="99"/>
      <c r="AF166" s="99"/>
      <c r="AG166" s="99"/>
      <c r="AH166" s="99"/>
      <c r="AI166" s="101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</row>
    <row r="167" spans="1:229" s="33" customFormat="1">
      <c r="A167" s="105"/>
      <c r="B167" s="121"/>
      <c r="C167" s="121"/>
      <c r="D167" s="123"/>
      <c r="E167" s="125"/>
      <c r="F167" s="125"/>
      <c r="G167" s="127"/>
      <c r="H167" s="125"/>
      <c r="I167" s="127"/>
      <c r="J167" s="125"/>
      <c r="K167" s="129"/>
      <c r="L167" s="129"/>
      <c r="M167" s="129"/>
      <c r="N167" s="129"/>
      <c r="O167" s="129"/>
      <c r="P167" s="82" t="s">
        <v>179</v>
      </c>
      <c r="Q167" s="82" t="s">
        <v>179</v>
      </c>
      <c r="R167" s="72"/>
      <c r="S167" s="64"/>
      <c r="T167" s="58"/>
      <c r="U167" s="41"/>
      <c r="V167" s="55"/>
      <c r="W167" s="42" t="str">
        <f t="shared" si="2"/>
        <v/>
      </c>
      <c r="X167" s="114"/>
      <c r="Y167" s="117"/>
      <c r="Z167" s="117"/>
      <c r="AA167" s="117"/>
      <c r="AB167" s="117"/>
      <c r="AC167" s="117"/>
      <c r="AD167" s="100"/>
      <c r="AE167" s="100"/>
      <c r="AF167" s="100"/>
      <c r="AG167" s="100"/>
      <c r="AH167" s="100"/>
      <c r="AI167" s="10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</row>
    <row r="168" spans="1:229" s="33" customFormat="1" ht="30">
      <c r="A168" s="103" t="s">
        <v>35</v>
      </c>
      <c r="B168" s="120" t="s">
        <v>36</v>
      </c>
      <c r="C168" s="120" t="s">
        <v>122</v>
      </c>
      <c r="D168" s="122" t="s">
        <v>109</v>
      </c>
      <c r="E168" s="124" t="s">
        <v>125</v>
      </c>
      <c r="F168" s="124" t="s">
        <v>123</v>
      </c>
      <c r="G168" s="126" t="s">
        <v>252</v>
      </c>
      <c r="H168" s="124" t="s">
        <v>124</v>
      </c>
      <c r="I168" s="126"/>
      <c r="J168" s="124" t="s">
        <v>121</v>
      </c>
      <c r="K168" s="128"/>
      <c r="L168" s="128"/>
      <c r="M168" s="128"/>
      <c r="N168" s="128"/>
      <c r="O168" s="128">
        <f t="shared" ref="O168" si="5">SUM(K168:N169)</f>
        <v>0</v>
      </c>
      <c r="P168" s="82" t="s">
        <v>166</v>
      </c>
      <c r="Q168" s="82" t="s">
        <v>166</v>
      </c>
      <c r="R168" s="73"/>
      <c r="S168" s="57"/>
      <c r="T168" s="57"/>
      <c r="U168" s="57"/>
      <c r="V168" s="57"/>
      <c r="W168" s="44" t="str">
        <f t="shared" si="2"/>
        <v/>
      </c>
      <c r="X168" s="112"/>
      <c r="Y168" s="115"/>
      <c r="Z168" s="115"/>
      <c r="AA168" s="115"/>
      <c r="AB168" s="115"/>
      <c r="AC168" s="115"/>
      <c r="AD168" s="99"/>
      <c r="AE168" s="99"/>
      <c r="AF168" s="99"/>
      <c r="AG168" s="99"/>
      <c r="AH168" s="99"/>
      <c r="AI168" s="101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</row>
    <row r="169" spans="1:229" s="33" customFormat="1" ht="30">
      <c r="A169" s="105"/>
      <c r="B169" s="121"/>
      <c r="C169" s="121"/>
      <c r="D169" s="123"/>
      <c r="E169" s="125"/>
      <c r="F169" s="125"/>
      <c r="G169" s="127"/>
      <c r="H169" s="125"/>
      <c r="I169" s="127"/>
      <c r="J169" s="125"/>
      <c r="K169" s="129"/>
      <c r="L169" s="129"/>
      <c r="M169" s="129"/>
      <c r="N169" s="129"/>
      <c r="O169" s="129"/>
      <c r="P169" s="82" t="s">
        <v>180</v>
      </c>
      <c r="Q169" s="82" t="s">
        <v>180</v>
      </c>
      <c r="R169" s="72"/>
      <c r="S169" s="64"/>
      <c r="T169" s="58"/>
      <c r="U169" s="50"/>
      <c r="V169" s="55"/>
      <c r="W169" s="42" t="str">
        <f t="shared" si="2"/>
        <v/>
      </c>
      <c r="X169" s="114"/>
      <c r="Y169" s="117"/>
      <c r="Z169" s="117"/>
      <c r="AA169" s="117"/>
      <c r="AB169" s="117"/>
      <c r="AC169" s="117"/>
      <c r="AD169" s="100"/>
      <c r="AE169" s="100"/>
      <c r="AF169" s="100"/>
      <c r="AG169" s="100"/>
      <c r="AH169" s="100"/>
      <c r="AI169" s="10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</row>
    <row r="170" spans="1:229" s="33" customFormat="1">
      <c r="A170" s="103" t="s">
        <v>35</v>
      </c>
      <c r="B170" s="120" t="s">
        <v>36</v>
      </c>
      <c r="C170" s="120" t="s">
        <v>122</v>
      </c>
      <c r="D170" s="122" t="s">
        <v>110</v>
      </c>
      <c r="E170" s="124" t="s">
        <v>125</v>
      </c>
      <c r="F170" s="124" t="s">
        <v>123</v>
      </c>
      <c r="G170" s="126" t="s">
        <v>253</v>
      </c>
      <c r="H170" s="124" t="s">
        <v>124</v>
      </c>
      <c r="I170" s="126"/>
      <c r="J170" s="124" t="s">
        <v>121</v>
      </c>
      <c r="K170" s="128">
        <v>0.17499999999999999</v>
      </c>
      <c r="L170" s="128">
        <v>0.17499999999999999</v>
      </c>
      <c r="M170" s="128">
        <v>0.17499999999999999</v>
      </c>
      <c r="N170" s="128">
        <v>0.17499999999999999</v>
      </c>
      <c r="O170" s="128">
        <f>SUM(K170:N171)</f>
        <v>0.7</v>
      </c>
      <c r="P170" s="82" t="s">
        <v>167</v>
      </c>
      <c r="Q170" s="82" t="s">
        <v>167</v>
      </c>
      <c r="R170" s="72"/>
      <c r="S170" s="64"/>
      <c r="T170" s="58"/>
      <c r="U170" s="45"/>
      <c r="V170" s="55"/>
      <c r="W170" s="42" t="str">
        <f t="shared" si="2"/>
        <v/>
      </c>
      <c r="X170" s="112"/>
      <c r="Y170" s="115"/>
      <c r="Z170" s="115"/>
      <c r="AA170" s="115"/>
      <c r="AB170" s="115"/>
      <c r="AC170" s="115"/>
      <c r="AD170" s="99"/>
      <c r="AE170" s="99"/>
      <c r="AF170" s="99"/>
      <c r="AG170" s="99"/>
      <c r="AH170" s="99"/>
      <c r="AI170" s="101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</row>
    <row r="171" spans="1:229" s="33" customFormat="1" ht="30">
      <c r="A171" s="105"/>
      <c r="B171" s="121"/>
      <c r="C171" s="121"/>
      <c r="D171" s="123"/>
      <c r="E171" s="125"/>
      <c r="F171" s="125"/>
      <c r="G171" s="127"/>
      <c r="H171" s="125"/>
      <c r="I171" s="127"/>
      <c r="J171" s="125"/>
      <c r="K171" s="129"/>
      <c r="L171" s="129"/>
      <c r="M171" s="129"/>
      <c r="N171" s="129"/>
      <c r="O171" s="129"/>
      <c r="P171" s="82" t="s">
        <v>181</v>
      </c>
      <c r="Q171" s="82" t="s">
        <v>181</v>
      </c>
      <c r="R171" s="74"/>
      <c r="S171" s="59"/>
      <c r="T171" s="59"/>
      <c r="U171" s="59"/>
      <c r="V171" s="55"/>
      <c r="W171" s="42" t="str">
        <f t="shared" si="2"/>
        <v/>
      </c>
      <c r="X171" s="114"/>
      <c r="Y171" s="117"/>
      <c r="Z171" s="117"/>
      <c r="AA171" s="117"/>
      <c r="AB171" s="117"/>
      <c r="AC171" s="117"/>
      <c r="AD171" s="100"/>
      <c r="AE171" s="100"/>
      <c r="AF171" s="100"/>
      <c r="AG171" s="100"/>
      <c r="AH171" s="100"/>
      <c r="AI171" s="10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</row>
    <row r="172" spans="1:229" s="33" customFormat="1">
      <c r="A172" s="103" t="s">
        <v>35</v>
      </c>
      <c r="B172" s="120" t="s">
        <v>36</v>
      </c>
      <c r="C172" s="120" t="s">
        <v>122</v>
      </c>
      <c r="D172" s="122" t="s">
        <v>111</v>
      </c>
      <c r="E172" s="124" t="s">
        <v>125</v>
      </c>
      <c r="F172" s="124" t="s">
        <v>123</v>
      </c>
      <c r="G172" s="126" t="s">
        <v>253</v>
      </c>
      <c r="H172" s="124" t="s">
        <v>124</v>
      </c>
      <c r="I172" s="126"/>
      <c r="J172" s="124" t="s">
        <v>121</v>
      </c>
      <c r="K172" s="140">
        <v>0.17499999999999999</v>
      </c>
      <c r="L172" s="140">
        <v>0.17499999999999999</v>
      </c>
      <c r="M172" s="140">
        <v>0.17499999999999999</v>
      </c>
      <c r="N172" s="140">
        <v>0.17499999999999999</v>
      </c>
      <c r="O172" s="128">
        <f t="shared" ref="O172" si="6">SUM(K172:N173)</f>
        <v>0.7</v>
      </c>
      <c r="P172" s="82" t="s">
        <v>168</v>
      </c>
      <c r="Q172" s="82" t="s">
        <v>168</v>
      </c>
      <c r="R172" s="74"/>
      <c r="S172" s="59"/>
      <c r="T172" s="59"/>
      <c r="U172" s="59"/>
      <c r="V172" s="55"/>
      <c r="W172" s="42" t="str">
        <f t="shared" si="2"/>
        <v/>
      </c>
      <c r="X172" s="112"/>
      <c r="Y172" s="115"/>
      <c r="Z172" s="115"/>
      <c r="AA172" s="115"/>
      <c r="AB172" s="115"/>
      <c r="AC172" s="115"/>
      <c r="AD172" s="99"/>
      <c r="AE172" s="99"/>
      <c r="AF172" s="99"/>
      <c r="AG172" s="99"/>
      <c r="AH172" s="99"/>
      <c r="AI172" s="101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</row>
    <row r="173" spans="1:229" s="33" customFormat="1">
      <c r="A173" s="105"/>
      <c r="B173" s="121"/>
      <c r="C173" s="121"/>
      <c r="D173" s="123"/>
      <c r="E173" s="125"/>
      <c r="F173" s="125"/>
      <c r="G173" s="127"/>
      <c r="H173" s="125"/>
      <c r="I173" s="127"/>
      <c r="J173" s="125"/>
      <c r="K173" s="141"/>
      <c r="L173" s="141"/>
      <c r="M173" s="141"/>
      <c r="N173" s="141"/>
      <c r="O173" s="129"/>
      <c r="P173" s="82" t="s">
        <v>182</v>
      </c>
      <c r="Q173" s="82" t="s">
        <v>182</v>
      </c>
      <c r="R173" s="74"/>
      <c r="S173" s="60"/>
      <c r="T173" s="59"/>
      <c r="U173" s="61"/>
      <c r="V173" s="55"/>
      <c r="W173" s="42" t="str">
        <f t="shared" ref="W173:W174" si="7">IF(AND(S173="",T173="",U173="",V173=""),"",IF(AND(T173="",U173="",V173=""),S173,IF(AND(U173="",V173=""),T173,IF(V173="",U173,V173))))</f>
        <v/>
      </c>
      <c r="X173" s="114"/>
      <c r="Y173" s="117"/>
      <c r="Z173" s="117"/>
      <c r="AA173" s="117"/>
      <c r="AB173" s="117"/>
      <c r="AC173" s="117"/>
      <c r="AD173" s="100"/>
      <c r="AE173" s="100"/>
      <c r="AF173" s="100"/>
      <c r="AG173" s="100"/>
      <c r="AH173" s="100"/>
      <c r="AI173" s="10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</row>
    <row r="174" spans="1:229" s="33" customFormat="1">
      <c r="A174" s="103" t="s">
        <v>35</v>
      </c>
      <c r="B174" s="120" t="s">
        <v>36</v>
      </c>
      <c r="C174" s="120" t="s">
        <v>122</v>
      </c>
      <c r="D174" s="122" t="s">
        <v>112</v>
      </c>
      <c r="E174" s="171" t="s">
        <v>125</v>
      </c>
      <c r="F174" s="124" t="s">
        <v>123</v>
      </c>
      <c r="G174" s="173" t="s">
        <v>278</v>
      </c>
      <c r="H174" s="124" t="s">
        <v>124</v>
      </c>
      <c r="I174" s="173"/>
      <c r="J174" s="124" t="s">
        <v>121</v>
      </c>
      <c r="K174" s="128">
        <v>0.23</v>
      </c>
      <c r="L174" s="128">
        <v>0.23</v>
      </c>
      <c r="M174" s="128">
        <v>0.23</v>
      </c>
      <c r="N174" s="128">
        <v>0.23</v>
      </c>
      <c r="O174" s="128">
        <f>SUM(K174:N175)</f>
        <v>0.92</v>
      </c>
      <c r="P174" s="82" t="s">
        <v>169</v>
      </c>
      <c r="Q174" s="82" t="s">
        <v>169</v>
      </c>
      <c r="R174" s="74"/>
      <c r="S174" s="60"/>
      <c r="T174" s="59"/>
      <c r="U174" s="61"/>
      <c r="V174" s="55"/>
      <c r="W174" s="42" t="str">
        <f t="shared" si="7"/>
        <v/>
      </c>
      <c r="X174" s="161"/>
      <c r="Y174" s="163"/>
      <c r="Z174" s="163"/>
      <c r="AA174" s="163"/>
      <c r="AB174" s="163"/>
      <c r="AC174" s="163"/>
      <c r="AD174" s="157"/>
      <c r="AE174" s="157"/>
      <c r="AF174" s="157"/>
      <c r="AG174" s="157"/>
      <c r="AH174" s="157"/>
      <c r="AI174" s="159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</row>
    <row r="175" spans="1:229" s="33" customFormat="1">
      <c r="A175" s="104"/>
      <c r="B175" s="133"/>
      <c r="C175" s="133"/>
      <c r="D175" s="146"/>
      <c r="E175" s="172"/>
      <c r="F175" s="125"/>
      <c r="G175" s="174"/>
      <c r="H175" s="125"/>
      <c r="I175" s="174"/>
      <c r="J175" s="125"/>
      <c r="K175" s="132"/>
      <c r="L175" s="132"/>
      <c r="M175" s="132"/>
      <c r="N175" s="132"/>
      <c r="O175" s="132"/>
      <c r="P175" s="76" t="s">
        <v>183</v>
      </c>
      <c r="Q175" s="76" t="s">
        <v>183</v>
      </c>
      <c r="R175" s="69"/>
      <c r="S175" s="62"/>
      <c r="T175" s="62"/>
      <c r="U175" s="34"/>
      <c r="V175" s="23"/>
      <c r="W175" s="42" t="str">
        <f t="shared" si="2"/>
        <v/>
      </c>
      <c r="X175" s="162"/>
      <c r="Y175" s="164"/>
      <c r="Z175" s="164"/>
      <c r="AA175" s="164"/>
      <c r="AB175" s="164"/>
      <c r="AC175" s="164"/>
      <c r="AD175" s="158"/>
      <c r="AE175" s="158"/>
      <c r="AF175" s="158"/>
      <c r="AG175" s="158"/>
      <c r="AH175" s="158"/>
      <c r="AI175" s="160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</row>
    <row r="176" spans="1:229" s="48" customFormat="1">
      <c r="A176" s="103" t="s">
        <v>35</v>
      </c>
      <c r="B176" s="120" t="s">
        <v>36</v>
      </c>
      <c r="C176" s="120" t="s">
        <v>122</v>
      </c>
      <c r="D176" s="122" t="s">
        <v>113</v>
      </c>
      <c r="E176" s="171" t="s">
        <v>125</v>
      </c>
      <c r="F176" s="171" t="s">
        <v>123</v>
      </c>
      <c r="G176" s="173" t="s">
        <v>279</v>
      </c>
      <c r="H176" s="171" t="s">
        <v>124</v>
      </c>
      <c r="I176" s="173"/>
      <c r="J176" s="171" t="s">
        <v>121</v>
      </c>
      <c r="K176" s="128">
        <v>0.2</v>
      </c>
      <c r="L176" s="128">
        <v>0.2</v>
      </c>
      <c r="M176" s="128">
        <v>0.2</v>
      </c>
      <c r="N176" s="128">
        <v>0.2</v>
      </c>
      <c r="O176" s="128">
        <f>SUM(K176:N177)</f>
        <v>0.8</v>
      </c>
      <c r="P176" s="83" t="s">
        <v>170</v>
      </c>
      <c r="Q176" s="83" t="s">
        <v>170</v>
      </c>
      <c r="R176" s="75"/>
      <c r="S176" s="46"/>
      <c r="T176" s="34"/>
      <c r="U176" s="38"/>
      <c r="V176" s="46"/>
      <c r="W176" s="42" t="str">
        <f t="shared" si="2"/>
        <v/>
      </c>
      <c r="X176" s="161"/>
      <c r="Y176" s="163"/>
      <c r="Z176" s="163"/>
      <c r="AA176" s="163"/>
      <c r="AB176" s="163"/>
      <c r="AC176" s="163"/>
      <c r="AD176" s="157"/>
      <c r="AE176" s="157"/>
      <c r="AF176" s="157"/>
      <c r="AG176" s="157"/>
      <c r="AH176" s="157"/>
      <c r="AI176" s="159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  <c r="HL176" s="47"/>
      <c r="HM176" s="47"/>
      <c r="HN176" s="47"/>
      <c r="HO176" s="47"/>
      <c r="HP176" s="47"/>
      <c r="HQ176" s="47"/>
      <c r="HR176" s="47"/>
      <c r="HS176" s="47"/>
      <c r="HT176" s="47"/>
      <c r="HU176" s="47"/>
    </row>
    <row r="177" spans="1:229" s="48" customFormat="1">
      <c r="A177" s="104"/>
      <c r="B177" s="133"/>
      <c r="C177" s="133"/>
      <c r="D177" s="146"/>
      <c r="E177" s="172"/>
      <c r="F177" s="172"/>
      <c r="G177" s="174"/>
      <c r="H177" s="172"/>
      <c r="I177" s="174"/>
      <c r="J177" s="172"/>
      <c r="K177" s="132"/>
      <c r="L177" s="132"/>
      <c r="M177" s="132"/>
      <c r="N177" s="132"/>
      <c r="O177" s="132"/>
      <c r="P177" s="83" t="s">
        <v>184</v>
      </c>
      <c r="Q177" s="83" t="s">
        <v>184</v>
      </c>
      <c r="R177" s="49"/>
      <c r="S177" s="63"/>
      <c r="T177" s="63"/>
      <c r="U177" s="63"/>
      <c r="V177" s="63"/>
      <c r="W177" s="44" t="str">
        <f t="shared" si="2"/>
        <v/>
      </c>
      <c r="X177" s="162"/>
      <c r="Y177" s="164"/>
      <c r="Z177" s="164"/>
      <c r="AA177" s="164"/>
      <c r="AB177" s="164"/>
      <c r="AC177" s="164"/>
      <c r="AD177" s="158"/>
      <c r="AE177" s="158"/>
      <c r="AF177" s="158"/>
      <c r="AG177" s="158"/>
      <c r="AH177" s="158"/>
      <c r="AI177" s="160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  <c r="HL177" s="47"/>
      <c r="HM177" s="47"/>
      <c r="HN177" s="47"/>
      <c r="HO177" s="47"/>
      <c r="HP177" s="47"/>
      <c r="HQ177" s="47"/>
      <c r="HR177" s="47"/>
      <c r="HS177" s="47"/>
      <c r="HT177" s="47"/>
      <c r="HU177" s="47"/>
    </row>
    <row r="178" spans="1:229" s="48" customFormat="1" ht="30">
      <c r="A178" s="103" t="s">
        <v>35</v>
      </c>
      <c r="B178" s="120" t="s">
        <v>36</v>
      </c>
      <c r="C178" s="120" t="s">
        <v>122</v>
      </c>
      <c r="D178" s="122" t="s">
        <v>114</v>
      </c>
      <c r="E178" s="171" t="s">
        <v>125</v>
      </c>
      <c r="F178" s="171" t="s">
        <v>123</v>
      </c>
      <c r="G178" s="173" t="s">
        <v>278</v>
      </c>
      <c r="H178" s="171" t="s">
        <v>124</v>
      </c>
      <c r="I178" s="173"/>
      <c r="J178" s="171" t="s">
        <v>121</v>
      </c>
      <c r="K178" s="128">
        <v>0.23</v>
      </c>
      <c r="L178" s="128">
        <v>0.23</v>
      </c>
      <c r="M178" s="128">
        <v>0.23</v>
      </c>
      <c r="N178" s="128">
        <v>0.23</v>
      </c>
      <c r="O178" s="128">
        <f>SUM(K178:N179)</f>
        <v>0.92</v>
      </c>
      <c r="P178" s="83" t="s">
        <v>280</v>
      </c>
      <c r="Q178" s="83" t="s">
        <v>280</v>
      </c>
      <c r="R178" s="49"/>
      <c r="S178" s="63"/>
      <c r="T178" s="63"/>
      <c r="U178" s="63"/>
      <c r="V178" s="63"/>
      <c r="W178" s="44" t="str">
        <f t="shared" si="2"/>
        <v/>
      </c>
      <c r="X178" s="112"/>
      <c r="Y178" s="115"/>
      <c r="Z178" s="115"/>
      <c r="AA178" s="115"/>
      <c r="AB178" s="115"/>
      <c r="AC178" s="115"/>
      <c r="AD178" s="99"/>
      <c r="AE178" s="99"/>
      <c r="AF178" s="99"/>
      <c r="AG178" s="99"/>
      <c r="AH178" s="99"/>
      <c r="AI178" s="101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  <c r="HL178" s="47"/>
      <c r="HM178" s="47"/>
      <c r="HN178" s="47"/>
      <c r="HO178" s="47"/>
      <c r="HP178" s="47"/>
      <c r="HQ178" s="47"/>
      <c r="HR178" s="47"/>
      <c r="HS178" s="47"/>
      <c r="HT178" s="47"/>
      <c r="HU178" s="47"/>
    </row>
    <row r="179" spans="1:229" s="48" customFormat="1">
      <c r="A179" s="105"/>
      <c r="B179" s="121"/>
      <c r="C179" s="121"/>
      <c r="D179" s="123"/>
      <c r="E179" s="172"/>
      <c r="F179" s="172"/>
      <c r="G179" s="174"/>
      <c r="H179" s="172"/>
      <c r="I179" s="174"/>
      <c r="J179" s="172"/>
      <c r="K179" s="132"/>
      <c r="L179" s="132"/>
      <c r="M179" s="132"/>
      <c r="N179" s="132"/>
      <c r="O179" s="129"/>
      <c r="P179" s="83" t="s">
        <v>254</v>
      </c>
      <c r="Q179" s="83" t="s">
        <v>254</v>
      </c>
      <c r="R179" s="75"/>
      <c r="S179" s="46"/>
      <c r="T179" s="34"/>
      <c r="U179" s="38"/>
      <c r="V179" s="46"/>
      <c r="W179" s="42" t="str">
        <f t="shared" si="2"/>
        <v/>
      </c>
      <c r="X179" s="114"/>
      <c r="Y179" s="117"/>
      <c r="Z179" s="117"/>
      <c r="AA179" s="117"/>
      <c r="AB179" s="117"/>
      <c r="AC179" s="117"/>
      <c r="AD179" s="100"/>
      <c r="AE179" s="100"/>
      <c r="AF179" s="100"/>
      <c r="AG179" s="100"/>
      <c r="AH179" s="100"/>
      <c r="AI179" s="102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  <c r="HL179" s="47"/>
      <c r="HM179" s="47"/>
      <c r="HN179" s="47"/>
      <c r="HO179" s="47"/>
      <c r="HP179" s="47"/>
      <c r="HQ179" s="47"/>
      <c r="HR179" s="47"/>
      <c r="HS179" s="47"/>
      <c r="HT179" s="47"/>
      <c r="HU179" s="47"/>
    </row>
    <row r="180" spans="1:229" s="48" customFormat="1" ht="45">
      <c r="A180" s="103" t="s">
        <v>35</v>
      </c>
      <c r="B180" s="120" t="s">
        <v>36</v>
      </c>
      <c r="C180" s="120" t="s">
        <v>122</v>
      </c>
      <c r="D180" s="122" t="s">
        <v>115</v>
      </c>
      <c r="E180" s="124" t="s">
        <v>125</v>
      </c>
      <c r="F180" s="171" t="s">
        <v>123</v>
      </c>
      <c r="G180" s="126" t="s">
        <v>255</v>
      </c>
      <c r="H180" s="171" t="s">
        <v>124</v>
      </c>
      <c r="I180" s="126"/>
      <c r="J180" s="171" t="s">
        <v>121</v>
      </c>
      <c r="K180" s="128">
        <v>0.24249999999999999</v>
      </c>
      <c r="L180" s="128">
        <v>0.24249999999999999</v>
      </c>
      <c r="M180" s="128">
        <v>0.24249999999999999</v>
      </c>
      <c r="N180" s="128">
        <v>0.24249999999999999</v>
      </c>
      <c r="O180" s="128">
        <f t="shared" ref="O180" si="8">SUM(K180:N185)</f>
        <v>0.97</v>
      </c>
      <c r="P180" s="152" t="s">
        <v>171</v>
      </c>
      <c r="Q180" s="83" t="s">
        <v>256</v>
      </c>
      <c r="R180" s="75"/>
      <c r="S180" s="46"/>
      <c r="T180" s="34"/>
      <c r="U180" s="38"/>
      <c r="V180" s="46"/>
      <c r="W180" s="42" t="str">
        <f t="shared" si="2"/>
        <v/>
      </c>
      <c r="X180" s="112"/>
      <c r="Y180" s="115"/>
      <c r="Z180" s="115"/>
      <c r="AA180" s="115"/>
      <c r="AB180" s="115"/>
      <c r="AC180" s="115"/>
      <c r="AD180" s="99"/>
      <c r="AE180" s="99"/>
      <c r="AF180" s="99"/>
      <c r="AG180" s="99"/>
      <c r="AH180" s="99"/>
      <c r="AI180" s="101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  <c r="HL180" s="47"/>
      <c r="HM180" s="47"/>
      <c r="HN180" s="47"/>
      <c r="HO180" s="47"/>
      <c r="HP180" s="47"/>
      <c r="HQ180" s="47"/>
      <c r="HR180" s="47"/>
      <c r="HS180" s="47"/>
      <c r="HT180" s="47"/>
      <c r="HU180" s="47"/>
    </row>
    <row r="181" spans="1:229" s="48" customFormat="1" ht="45">
      <c r="A181" s="104"/>
      <c r="B181" s="133"/>
      <c r="C181" s="133"/>
      <c r="D181" s="146"/>
      <c r="E181" s="147"/>
      <c r="F181" s="172"/>
      <c r="G181" s="148"/>
      <c r="H181" s="172"/>
      <c r="I181" s="148"/>
      <c r="J181" s="172"/>
      <c r="K181" s="132"/>
      <c r="L181" s="132"/>
      <c r="M181" s="132"/>
      <c r="N181" s="132"/>
      <c r="O181" s="132"/>
      <c r="P181" s="156"/>
      <c r="Q181" s="83" t="s">
        <v>258</v>
      </c>
      <c r="R181" s="75"/>
      <c r="S181" s="46"/>
      <c r="T181" s="34"/>
      <c r="U181" s="38"/>
      <c r="V181" s="46"/>
      <c r="W181" s="42"/>
      <c r="X181" s="113"/>
      <c r="Y181" s="116"/>
      <c r="Z181" s="116"/>
      <c r="AA181" s="116"/>
      <c r="AB181" s="116"/>
      <c r="AC181" s="116"/>
      <c r="AD181" s="118"/>
      <c r="AE181" s="118"/>
      <c r="AF181" s="118"/>
      <c r="AG181" s="118"/>
      <c r="AH181" s="118"/>
      <c r="AI181" s="119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  <c r="HL181" s="47"/>
      <c r="HM181" s="47"/>
      <c r="HN181" s="47"/>
      <c r="HO181" s="47"/>
      <c r="HP181" s="47"/>
      <c r="HQ181" s="47"/>
      <c r="HR181" s="47"/>
      <c r="HS181" s="47"/>
      <c r="HT181" s="47"/>
      <c r="HU181" s="47"/>
    </row>
    <row r="182" spans="1:229" s="48" customFormat="1" ht="45">
      <c r="A182" s="104"/>
      <c r="B182" s="133"/>
      <c r="C182" s="133"/>
      <c r="D182" s="146"/>
      <c r="E182" s="147"/>
      <c r="F182" s="172"/>
      <c r="G182" s="148"/>
      <c r="H182" s="172"/>
      <c r="I182" s="148"/>
      <c r="J182" s="172"/>
      <c r="K182" s="132"/>
      <c r="L182" s="132"/>
      <c r="M182" s="132"/>
      <c r="N182" s="132"/>
      <c r="O182" s="132"/>
      <c r="P182" s="153"/>
      <c r="Q182" s="83" t="s">
        <v>257</v>
      </c>
      <c r="R182" s="75"/>
      <c r="S182" s="46"/>
      <c r="T182" s="34"/>
      <c r="U182" s="38"/>
      <c r="V182" s="46"/>
      <c r="W182" s="42"/>
      <c r="X182" s="113"/>
      <c r="Y182" s="116"/>
      <c r="Z182" s="116"/>
      <c r="AA182" s="116"/>
      <c r="AB182" s="116"/>
      <c r="AC182" s="116"/>
      <c r="AD182" s="118"/>
      <c r="AE182" s="118"/>
      <c r="AF182" s="118"/>
      <c r="AG182" s="118"/>
      <c r="AH182" s="118"/>
      <c r="AI182" s="119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  <c r="HL182" s="47"/>
      <c r="HM182" s="47"/>
      <c r="HN182" s="47"/>
      <c r="HO182" s="47"/>
      <c r="HP182" s="47"/>
      <c r="HQ182" s="47"/>
      <c r="HR182" s="47"/>
      <c r="HS182" s="47"/>
      <c r="HT182" s="47"/>
      <c r="HU182" s="47"/>
    </row>
    <row r="183" spans="1:229" s="48" customFormat="1" ht="45">
      <c r="A183" s="104"/>
      <c r="B183" s="133"/>
      <c r="C183" s="133"/>
      <c r="D183" s="146"/>
      <c r="E183" s="147"/>
      <c r="F183" s="172"/>
      <c r="G183" s="148"/>
      <c r="H183" s="172"/>
      <c r="I183" s="148"/>
      <c r="J183" s="172"/>
      <c r="K183" s="132"/>
      <c r="L183" s="132"/>
      <c r="M183" s="132"/>
      <c r="N183" s="132"/>
      <c r="O183" s="132"/>
      <c r="P183" s="152" t="s">
        <v>185</v>
      </c>
      <c r="Q183" s="83" t="s">
        <v>259</v>
      </c>
      <c r="R183" s="75"/>
      <c r="S183" s="46"/>
      <c r="T183" s="34"/>
      <c r="U183" s="38"/>
      <c r="V183" s="46"/>
      <c r="W183" s="42"/>
      <c r="X183" s="113"/>
      <c r="Y183" s="116"/>
      <c r="Z183" s="116"/>
      <c r="AA183" s="116"/>
      <c r="AB183" s="116"/>
      <c r="AC183" s="116"/>
      <c r="AD183" s="118"/>
      <c r="AE183" s="118"/>
      <c r="AF183" s="118"/>
      <c r="AG183" s="118"/>
      <c r="AH183" s="118"/>
      <c r="AI183" s="119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  <c r="HL183" s="47"/>
      <c r="HM183" s="47"/>
      <c r="HN183" s="47"/>
      <c r="HO183" s="47"/>
      <c r="HP183" s="47"/>
      <c r="HQ183" s="47"/>
      <c r="HR183" s="47"/>
      <c r="HS183" s="47"/>
      <c r="HT183" s="47"/>
      <c r="HU183" s="47"/>
    </row>
    <row r="184" spans="1:229" s="48" customFormat="1" ht="45">
      <c r="A184" s="104"/>
      <c r="B184" s="133"/>
      <c r="C184" s="133"/>
      <c r="D184" s="146"/>
      <c r="E184" s="147"/>
      <c r="F184" s="172"/>
      <c r="G184" s="148"/>
      <c r="H184" s="172"/>
      <c r="I184" s="148"/>
      <c r="J184" s="172"/>
      <c r="K184" s="132"/>
      <c r="L184" s="132"/>
      <c r="M184" s="132"/>
      <c r="N184" s="132"/>
      <c r="O184" s="132"/>
      <c r="P184" s="156"/>
      <c r="Q184" s="83" t="s">
        <v>260</v>
      </c>
      <c r="R184" s="75"/>
      <c r="S184" s="46"/>
      <c r="T184" s="34"/>
      <c r="U184" s="38"/>
      <c r="V184" s="46"/>
      <c r="W184" s="42"/>
      <c r="X184" s="113"/>
      <c r="Y184" s="116"/>
      <c r="Z184" s="116"/>
      <c r="AA184" s="116"/>
      <c r="AB184" s="116"/>
      <c r="AC184" s="116"/>
      <c r="AD184" s="118"/>
      <c r="AE184" s="118"/>
      <c r="AF184" s="118"/>
      <c r="AG184" s="118"/>
      <c r="AH184" s="118"/>
      <c r="AI184" s="119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  <c r="HL184" s="47"/>
      <c r="HM184" s="47"/>
      <c r="HN184" s="47"/>
      <c r="HO184" s="47"/>
      <c r="HP184" s="47"/>
      <c r="HQ184" s="47"/>
      <c r="HR184" s="47"/>
      <c r="HS184" s="47"/>
      <c r="HT184" s="47"/>
      <c r="HU184" s="47"/>
    </row>
    <row r="185" spans="1:229" s="48" customFormat="1" ht="45">
      <c r="A185" s="105"/>
      <c r="B185" s="121"/>
      <c r="C185" s="121"/>
      <c r="D185" s="123"/>
      <c r="E185" s="125"/>
      <c r="F185" s="172"/>
      <c r="G185" s="127"/>
      <c r="H185" s="172"/>
      <c r="I185" s="127"/>
      <c r="J185" s="172"/>
      <c r="K185" s="129"/>
      <c r="L185" s="129"/>
      <c r="M185" s="129"/>
      <c r="N185" s="129"/>
      <c r="O185" s="129"/>
      <c r="P185" s="153"/>
      <c r="Q185" s="76" t="s">
        <v>261</v>
      </c>
      <c r="R185" s="49"/>
      <c r="S185" s="63"/>
      <c r="T185" s="63"/>
      <c r="U185" s="63"/>
      <c r="V185" s="63"/>
      <c r="W185" s="44" t="str">
        <f t="shared" si="2"/>
        <v/>
      </c>
      <c r="X185" s="114"/>
      <c r="Y185" s="117"/>
      <c r="Z185" s="117"/>
      <c r="AA185" s="117"/>
      <c r="AB185" s="117"/>
      <c r="AC185" s="117"/>
      <c r="AD185" s="100"/>
      <c r="AE185" s="100"/>
      <c r="AF185" s="100"/>
      <c r="AG185" s="100"/>
      <c r="AH185" s="100"/>
      <c r="AI185" s="102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  <c r="HL185" s="47"/>
      <c r="HM185" s="47"/>
      <c r="HN185" s="47"/>
      <c r="HO185" s="47"/>
      <c r="HP185" s="47"/>
      <c r="HQ185" s="47"/>
      <c r="HR185" s="47"/>
      <c r="HS185" s="47"/>
      <c r="HT185" s="47"/>
      <c r="HU185" s="47"/>
    </row>
    <row r="186" spans="1:229" s="48" customFormat="1">
      <c r="A186" s="103" t="s">
        <v>35</v>
      </c>
      <c r="B186" s="120" t="s">
        <v>36</v>
      </c>
      <c r="C186" s="120" t="s">
        <v>122</v>
      </c>
      <c r="D186" s="122" t="s">
        <v>116</v>
      </c>
      <c r="E186" s="124" t="s">
        <v>125</v>
      </c>
      <c r="F186" s="124" t="s">
        <v>123</v>
      </c>
      <c r="G186" s="126" t="s">
        <v>262</v>
      </c>
      <c r="H186" s="124" t="s">
        <v>124</v>
      </c>
      <c r="I186" s="126"/>
      <c r="J186" s="124" t="s">
        <v>121</v>
      </c>
      <c r="K186" s="128">
        <v>0.25</v>
      </c>
      <c r="L186" s="128">
        <v>0.25</v>
      </c>
      <c r="M186" s="128">
        <v>0.25</v>
      </c>
      <c r="N186" s="128">
        <v>0.25</v>
      </c>
      <c r="O186" s="128">
        <f t="shared" ref="O186" si="9">SUM(K186:N187)</f>
        <v>1</v>
      </c>
      <c r="P186" s="83" t="s">
        <v>172</v>
      </c>
      <c r="Q186" s="83"/>
      <c r="R186" s="75"/>
      <c r="S186" s="46"/>
      <c r="T186" s="34"/>
      <c r="U186" s="38"/>
      <c r="V186" s="46"/>
      <c r="W186" s="42" t="str">
        <f t="shared" si="2"/>
        <v/>
      </c>
      <c r="X186" s="112"/>
      <c r="Y186" s="115"/>
      <c r="Z186" s="115"/>
      <c r="AA186" s="115"/>
      <c r="AB186" s="115"/>
      <c r="AC186" s="115"/>
      <c r="AD186" s="99"/>
      <c r="AE186" s="99"/>
      <c r="AF186" s="99"/>
      <c r="AG186" s="99"/>
      <c r="AH186" s="99"/>
      <c r="AI186" s="101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  <c r="HL186" s="47"/>
      <c r="HM186" s="47"/>
      <c r="HN186" s="47"/>
      <c r="HO186" s="47"/>
      <c r="HP186" s="47"/>
      <c r="HQ186" s="47"/>
      <c r="HR186" s="47"/>
      <c r="HS186" s="47"/>
      <c r="HT186" s="47"/>
      <c r="HU186" s="47"/>
    </row>
    <row r="187" spans="1:229" s="48" customFormat="1">
      <c r="A187" s="105"/>
      <c r="B187" s="121"/>
      <c r="C187" s="121"/>
      <c r="D187" s="123"/>
      <c r="E187" s="125"/>
      <c r="F187" s="125"/>
      <c r="G187" s="127"/>
      <c r="H187" s="125"/>
      <c r="I187" s="127"/>
      <c r="J187" s="125"/>
      <c r="K187" s="129"/>
      <c r="L187" s="129"/>
      <c r="M187" s="129"/>
      <c r="N187" s="129"/>
      <c r="O187" s="129"/>
      <c r="P187" s="83" t="s">
        <v>186</v>
      </c>
      <c r="Q187" s="83"/>
      <c r="R187" s="75"/>
      <c r="S187" s="46"/>
      <c r="T187" s="34"/>
      <c r="U187" s="38"/>
      <c r="V187" s="46"/>
      <c r="W187" s="42" t="str">
        <f t="shared" si="2"/>
        <v/>
      </c>
      <c r="X187" s="114"/>
      <c r="Y187" s="117"/>
      <c r="Z187" s="117"/>
      <c r="AA187" s="117"/>
      <c r="AB187" s="117"/>
      <c r="AC187" s="117"/>
      <c r="AD187" s="100"/>
      <c r="AE187" s="100"/>
      <c r="AF187" s="100"/>
      <c r="AG187" s="100"/>
      <c r="AH187" s="100"/>
      <c r="AI187" s="102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  <c r="HL187" s="47"/>
      <c r="HM187" s="47"/>
      <c r="HN187" s="47"/>
      <c r="HO187" s="47"/>
      <c r="HP187" s="47"/>
      <c r="HQ187" s="47"/>
      <c r="HR187" s="47"/>
      <c r="HS187" s="47"/>
      <c r="HT187" s="47"/>
      <c r="HU187" s="47"/>
    </row>
    <row r="188" spans="1:229" s="48" customFormat="1" ht="45">
      <c r="A188" s="85" t="s">
        <v>35</v>
      </c>
      <c r="B188" s="86" t="s">
        <v>36</v>
      </c>
      <c r="C188" s="95" t="s">
        <v>122</v>
      </c>
      <c r="D188" s="97" t="s">
        <v>117</v>
      </c>
      <c r="E188" s="87" t="s">
        <v>154</v>
      </c>
      <c r="F188" s="87" t="s">
        <v>123</v>
      </c>
      <c r="G188" s="88" t="s">
        <v>263</v>
      </c>
      <c r="H188" s="87" t="s">
        <v>124</v>
      </c>
      <c r="I188" s="83"/>
      <c r="J188" s="87" t="s">
        <v>121</v>
      </c>
      <c r="K188" s="89">
        <v>0</v>
      </c>
      <c r="L188" s="89">
        <v>0</v>
      </c>
      <c r="M188" s="89">
        <v>0</v>
      </c>
      <c r="N188" s="89">
        <v>0</v>
      </c>
      <c r="O188" s="89">
        <f>SUM(K188:N188)</f>
        <v>0</v>
      </c>
      <c r="P188" s="83" t="s">
        <v>173</v>
      </c>
      <c r="Q188" s="84"/>
      <c r="R188" s="49"/>
      <c r="S188" s="63"/>
      <c r="T188" s="63"/>
      <c r="U188" s="63"/>
      <c r="V188" s="63"/>
      <c r="W188" s="44" t="str">
        <f t="shared" si="2"/>
        <v/>
      </c>
      <c r="X188" s="67"/>
      <c r="Y188" s="65"/>
      <c r="Z188" s="65"/>
      <c r="AA188" s="65"/>
      <c r="AB188" s="65"/>
      <c r="AC188" s="65"/>
      <c r="AD188" s="66"/>
      <c r="AE188" s="66"/>
      <c r="AF188" s="66"/>
      <c r="AG188" s="66"/>
      <c r="AH188" s="66"/>
      <c r="AI188" s="52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  <c r="HL188" s="47"/>
      <c r="HM188" s="47"/>
      <c r="HN188" s="47"/>
      <c r="HO188" s="47"/>
      <c r="HP188" s="47"/>
      <c r="HQ188" s="47"/>
      <c r="HR188" s="47"/>
      <c r="HS188" s="47"/>
      <c r="HT188" s="47"/>
      <c r="HU188" s="47"/>
    </row>
    <row r="189" spans="1:229" s="48" customFormat="1" ht="30">
      <c r="A189" s="103" t="s">
        <v>35</v>
      </c>
      <c r="B189" s="120" t="s">
        <v>36</v>
      </c>
      <c r="C189" s="120" t="s">
        <v>122</v>
      </c>
      <c r="D189" s="122" t="s">
        <v>118</v>
      </c>
      <c r="E189" s="124" t="s">
        <v>125</v>
      </c>
      <c r="F189" s="124" t="s">
        <v>123</v>
      </c>
      <c r="G189" s="126" t="s">
        <v>328</v>
      </c>
      <c r="H189" s="124" t="s">
        <v>124</v>
      </c>
      <c r="I189" s="126"/>
      <c r="J189" s="124" t="s">
        <v>121</v>
      </c>
      <c r="K189" s="128">
        <v>2.5000000000000001E-2</v>
      </c>
      <c r="L189" s="128">
        <v>2.5000000000000001E-2</v>
      </c>
      <c r="M189" s="128">
        <v>2.5000000000000001E-2</v>
      </c>
      <c r="N189" s="128">
        <v>2.5000000000000001E-2</v>
      </c>
      <c r="O189" s="128">
        <f>SUM(K189:N190)</f>
        <v>0.1</v>
      </c>
      <c r="P189" s="83" t="s">
        <v>325</v>
      </c>
      <c r="Q189" s="83" t="s">
        <v>325</v>
      </c>
      <c r="R189" s="75"/>
      <c r="S189" s="46"/>
      <c r="T189" s="46"/>
      <c r="U189" s="38"/>
      <c r="V189" s="46"/>
      <c r="W189" s="42" t="str">
        <f t="shared" si="2"/>
        <v/>
      </c>
      <c r="X189" s="112"/>
      <c r="Y189" s="115"/>
      <c r="Z189" s="115"/>
      <c r="AA189" s="115"/>
      <c r="AB189" s="115"/>
      <c r="AC189" s="115"/>
      <c r="AD189" s="99"/>
      <c r="AE189" s="99"/>
      <c r="AF189" s="99"/>
      <c r="AG189" s="99"/>
      <c r="AH189" s="99"/>
      <c r="AI189" s="101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  <c r="DB189" s="47"/>
      <c r="DC189" s="47"/>
      <c r="DD189" s="47"/>
      <c r="DE189" s="47"/>
      <c r="DF189" s="47"/>
      <c r="DG189" s="47"/>
      <c r="DH189" s="47"/>
      <c r="DI189" s="47"/>
      <c r="DJ189" s="47"/>
      <c r="DK189" s="47"/>
      <c r="DL189" s="47"/>
      <c r="DM189" s="47"/>
      <c r="DN189" s="47"/>
      <c r="DO189" s="47"/>
      <c r="DP189" s="47"/>
      <c r="DQ189" s="47"/>
      <c r="DR189" s="47"/>
      <c r="DS189" s="47"/>
      <c r="DT189" s="47"/>
      <c r="DU189" s="47"/>
      <c r="DV189" s="47"/>
      <c r="DW189" s="47"/>
      <c r="DX189" s="47"/>
      <c r="DY189" s="47"/>
      <c r="DZ189" s="4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  <c r="HL189" s="47"/>
      <c r="HM189" s="47"/>
      <c r="HN189" s="47"/>
      <c r="HO189" s="47"/>
      <c r="HP189" s="47"/>
      <c r="HQ189" s="47"/>
      <c r="HR189" s="47"/>
      <c r="HS189" s="47"/>
      <c r="HT189" s="47"/>
      <c r="HU189" s="47"/>
    </row>
    <row r="190" spans="1:229" s="48" customFormat="1" ht="30">
      <c r="A190" s="105"/>
      <c r="B190" s="121"/>
      <c r="C190" s="121"/>
      <c r="D190" s="123"/>
      <c r="E190" s="125"/>
      <c r="F190" s="125"/>
      <c r="G190" s="127"/>
      <c r="H190" s="125"/>
      <c r="I190" s="127"/>
      <c r="J190" s="125"/>
      <c r="K190" s="129"/>
      <c r="L190" s="129"/>
      <c r="M190" s="129"/>
      <c r="N190" s="129"/>
      <c r="O190" s="129"/>
      <c r="P190" s="83" t="s">
        <v>187</v>
      </c>
      <c r="Q190" s="83" t="s">
        <v>187</v>
      </c>
      <c r="R190" s="75"/>
      <c r="S190" s="46"/>
      <c r="T190" s="34"/>
      <c r="U190" s="38"/>
      <c r="V190" s="46"/>
      <c r="W190" s="42" t="str">
        <f t="shared" si="2"/>
        <v/>
      </c>
      <c r="X190" s="114"/>
      <c r="Y190" s="117"/>
      <c r="Z190" s="117"/>
      <c r="AA190" s="117"/>
      <c r="AB190" s="117"/>
      <c r="AC190" s="117"/>
      <c r="AD190" s="100"/>
      <c r="AE190" s="100"/>
      <c r="AF190" s="100"/>
      <c r="AG190" s="100"/>
      <c r="AH190" s="100"/>
      <c r="AI190" s="102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  <c r="DG190" s="47"/>
      <c r="DH190" s="47"/>
      <c r="DI190" s="47"/>
      <c r="DJ190" s="47"/>
      <c r="DK190" s="47"/>
      <c r="DL190" s="47"/>
      <c r="DM190" s="47"/>
      <c r="DN190" s="47"/>
      <c r="DO190" s="47"/>
      <c r="DP190" s="47"/>
      <c r="DQ190" s="47"/>
      <c r="DR190" s="47"/>
      <c r="DS190" s="47"/>
      <c r="DT190" s="47"/>
      <c r="DU190" s="47"/>
      <c r="DV190" s="47"/>
      <c r="DW190" s="47"/>
      <c r="DX190" s="47"/>
      <c r="DY190" s="47"/>
      <c r="DZ190" s="4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  <c r="HL190" s="47"/>
      <c r="HM190" s="47"/>
      <c r="HN190" s="47"/>
      <c r="HO190" s="47"/>
      <c r="HP190" s="47"/>
      <c r="HQ190" s="47"/>
      <c r="HR190" s="47"/>
      <c r="HS190" s="47"/>
      <c r="HT190" s="47"/>
      <c r="HU190" s="47"/>
    </row>
  </sheetData>
  <autoFilter ref="A9:AI190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1133">
    <mergeCell ref="AC23:AC34"/>
    <mergeCell ref="AD23:AD34"/>
    <mergeCell ref="AE23:AE34"/>
    <mergeCell ref="AF23:AF34"/>
    <mergeCell ref="AG23:AG34"/>
    <mergeCell ref="P152:P155"/>
    <mergeCell ref="P134:P142"/>
    <mergeCell ref="AB23:AB34"/>
    <mergeCell ref="P143:P151"/>
    <mergeCell ref="P160:P161"/>
    <mergeCell ref="P162:P163"/>
    <mergeCell ref="E178:E179"/>
    <mergeCell ref="F178:F179"/>
    <mergeCell ref="P180:P182"/>
    <mergeCell ref="P183:P185"/>
    <mergeCell ref="A186:A187"/>
    <mergeCell ref="B186:B187"/>
    <mergeCell ref="C186:C187"/>
    <mergeCell ref="P125:P128"/>
    <mergeCell ref="P129:P133"/>
    <mergeCell ref="D125:D133"/>
    <mergeCell ref="A125:A133"/>
    <mergeCell ref="B125:B133"/>
    <mergeCell ref="C125:C133"/>
    <mergeCell ref="E125:E133"/>
    <mergeCell ref="G125:G133"/>
    <mergeCell ref="I125:I133"/>
    <mergeCell ref="J125:J133"/>
    <mergeCell ref="K125:K133"/>
    <mergeCell ref="L125:L133"/>
    <mergeCell ref="M125:M133"/>
    <mergeCell ref="N125:N133"/>
    <mergeCell ref="O125:O133"/>
    <mergeCell ref="D134:D151"/>
    <mergeCell ref="C164:C165"/>
    <mergeCell ref="D152:D159"/>
    <mergeCell ref="D160:D163"/>
    <mergeCell ref="D164:D165"/>
    <mergeCell ref="AH11:AH12"/>
    <mergeCell ref="AI11:AI12"/>
    <mergeCell ref="P156:P159"/>
    <mergeCell ref="P115:P119"/>
    <mergeCell ref="P120:P124"/>
    <mergeCell ref="P107:P110"/>
    <mergeCell ref="P111:P114"/>
    <mergeCell ref="P65:P66"/>
    <mergeCell ref="P67:P68"/>
    <mergeCell ref="P69:P70"/>
    <mergeCell ref="P71:P72"/>
    <mergeCell ref="P73:P74"/>
    <mergeCell ref="P75:P76"/>
    <mergeCell ref="AG21:AG22"/>
    <mergeCell ref="AH21:AH22"/>
    <mergeCell ref="AI21:AI22"/>
    <mergeCell ref="X23:X34"/>
    <mergeCell ref="Y23:Y34"/>
    <mergeCell ref="Z23:Z34"/>
    <mergeCell ref="AA23:AA34"/>
    <mergeCell ref="AH23:AH34"/>
    <mergeCell ref="AB21:AB22"/>
    <mergeCell ref="AC21:AC22"/>
    <mergeCell ref="AE11:AE12"/>
    <mergeCell ref="AF11:AF12"/>
    <mergeCell ref="AG11:AG12"/>
    <mergeCell ref="AB13:AB20"/>
    <mergeCell ref="AC13:AC20"/>
    <mergeCell ref="AD13:AD20"/>
    <mergeCell ref="AE13:AE20"/>
    <mergeCell ref="AF13:AF20"/>
    <mergeCell ref="AG13:AG20"/>
    <mergeCell ref="AH13:AH20"/>
    <mergeCell ref="AI13:AI20"/>
    <mergeCell ref="X11:X12"/>
    <mergeCell ref="Y11:Y12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A23:A34"/>
    <mergeCell ref="B23:B34"/>
    <mergeCell ref="C23:C34"/>
    <mergeCell ref="D23:D34"/>
    <mergeCell ref="E23:E34"/>
    <mergeCell ref="A11:A12"/>
    <mergeCell ref="B11:B12"/>
    <mergeCell ref="C11:C12"/>
    <mergeCell ref="D11:D12"/>
    <mergeCell ref="A13:A20"/>
    <mergeCell ref="B13:B20"/>
    <mergeCell ref="C13:C20"/>
    <mergeCell ref="D13:D20"/>
    <mergeCell ref="A21:A22"/>
    <mergeCell ref="B21:B22"/>
    <mergeCell ref="C21:C22"/>
    <mergeCell ref="D21:D22"/>
    <mergeCell ref="E35:E40"/>
    <mergeCell ref="A41:A42"/>
    <mergeCell ref="B41:B42"/>
    <mergeCell ref="C41:C42"/>
    <mergeCell ref="D41:D42"/>
    <mergeCell ref="E41:E4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J35:J40"/>
    <mergeCell ref="K35:K40"/>
    <mergeCell ref="L35:L40"/>
    <mergeCell ref="M35:M40"/>
    <mergeCell ref="N35:N40"/>
    <mergeCell ref="A35:A40"/>
    <mergeCell ref="B35:B40"/>
    <mergeCell ref="C35:C40"/>
    <mergeCell ref="D35:D40"/>
    <mergeCell ref="E11:E12"/>
    <mergeCell ref="E13:E20"/>
    <mergeCell ref="E21:E22"/>
    <mergeCell ref="Z13:Z20"/>
    <mergeCell ref="AA13:AA20"/>
    <mergeCell ref="O11:O12"/>
    <mergeCell ref="F13:F20"/>
    <mergeCell ref="G13:G20"/>
    <mergeCell ref="H13:H20"/>
    <mergeCell ref="I13:I20"/>
    <mergeCell ref="J13:J20"/>
    <mergeCell ref="K13:K20"/>
    <mergeCell ref="L13:L20"/>
    <mergeCell ref="M13:M20"/>
    <mergeCell ref="N13:N20"/>
    <mergeCell ref="O13:O20"/>
    <mergeCell ref="F21:F22"/>
    <mergeCell ref="G21:G22"/>
    <mergeCell ref="H21:H22"/>
    <mergeCell ref="I21:I22"/>
    <mergeCell ref="J21:J22"/>
    <mergeCell ref="K21:K22"/>
    <mergeCell ref="N21:N22"/>
    <mergeCell ref="O21:O22"/>
    <mergeCell ref="X13:X20"/>
    <mergeCell ref="Y13:Y20"/>
    <mergeCell ref="Z11:Z12"/>
    <mergeCell ref="AA11:AA12"/>
    <mergeCell ref="Z21:Z22"/>
    <mergeCell ref="AA21:AA22"/>
    <mergeCell ref="P13:P14"/>
    <mergeCell ref="P15:P16"/>
    <mergeCell ref="P17:P18"/>
    <mergeCell ref="P19:P20"/>
    <mergeCell ref="AB11:AB12"/>
    <mergeCell ref="AC11:AC12"/>
    <mergeCell ref="AD11:AD12"/>
    <mergeCell ref="AD21:AD22"/>
    <mergeCell ref="AE35:AE40"/>
    <mergeCell ref="AF35:AF40"/>
    <mergeCell ref="AG35:AG40"/>
    <mergeCell ref="AH35:AH40"/>
    <mergeCell ref="AI35:AI40"/>
    <mergeCell ref="X41:X42"/>
    <mergeCell ref="Y41:Y42"/>
    <mergeCell ref="Z41:Z42"/>
    <mergeCell ref="AA41:AA42"/>
    <mergeCell ref="AB41:AB42"/>
    <mergeCell ref="AC41:AC42"/>
    <mergeCell ref="AD41:AD42"/>
    <mergeCell ref="AE41:AE42"/>
    <mergeCell ref="AF41:AF42"/>
    <mergeCell ref="AG41:AG42"/>
    <mergeCell ref="AH41:AH42"/>
    <mergeCell ref="AI41:AI42"/>
    <mergeCell ref="X35:X40"/>
    <mergeCell ref="Y35:Y40"/>
    <mergeCell ref="Z35:Z40"/>
    <mergeCell ref="AA35:AA40"/>
    <mergeCell ref="AB35:AB40"/>
    <mergeCell ref="AC35:AC40"/>
    <mergeCell ref="AD35:AD40"/>
    <mergeCell ref="AE21:AE22"/>
    <mergeCell ref="AF21:AF22"/>
    <mergeCell ref="X21:X22"/>
    <mergeCell ref="Y21:Y22"/>
    <mergeCell ref="O65:O76"/>
    <mergeCell ref="K77:K78"/>
    <mergeCell ref="L77:L78"/>
    <mergeCell ref="M77:M78"/>
    <mergeCell ref="N77:N78"/>
    <mergeCell ref="O77:O78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N51:N52"/>
    <mergeCell ref="O51:O52"/>
    <mergeCell ref="F35:F40"/>
    <mergeCell ref="G35:G40"/>
    <mergeCell ref="H35:H40"/>
    <mergeCell ref="F23:F34"/>
    <mergeCell ref="L21:L22"/>
    <mergeCell ref="M21:M22"/>
    <mergeCell ref="E65:E76"/>
    <mergeCell ref="F65:F76"/>
    <mergeCell ref="G65:G76"/>
    <mergeCell ref="H65:H76"/>
    <mergeCell ref="I65:I76"/>
    <mergeCell ref="J65:J76"/>
    <mergeCell ref="K65:K76"/>
    <mergeCell ref="L65:L76"/>
    <mergeCell ref="M65:M76"/>
    <mergeCell ref="E77:E78"/>
    <mergeCell ref="F77:F78"/>
    <mergeCell ref="G77:G78"/>
    <mergeCell ref="H77:H78"/>
    <mergeCell ref="I77:I78"/>
    <mergeCell ref="J77:J78"/>
    <mergeCell ref="G23:G34"/>
    <mergeCell ref="H23:H34"/>
    <mergeCell ref="I23:I34"/>
    <mergeCell ref="J23:J34"/>
    <mergeCell ref="K23:K34"/>
    <mergeCell ref="L23:L34"/>
    <mergeCell ref="M23:M34"/>
    <mergeCell ref="J51:J52"/>
    <mergeCell ref="K51:K52"/>
    <mergeCell ref="L51:L52"/>
    <mergeCell ref="M51:M52"/>
    <mergeCell ref="I35:I40"/>
    <mergeCell ref="O35:O40"/>
    <mergeCell ref="P23:P24"/>
    <mergeCell ref="P35:P36"/>
    <mergeCell ref="P37:P38"/>
    <mergeCell ref="P39:P40"/>
    <mergeCell ref="P43:P45"/>
    <mergeCell ref="P47:P48"/>
    <mergeCell ref="P49:P50"/>
    <mergeCell ref="AI23:AI34"/>
    <mergeCell ref="N23:N34"/>
    <mergeCell ref="O23:O34"/>
    <mergeCell ref="P25:P26"/>
    <mergeCell ref="P27:P28"/>
    <mergeCell ref="P29:P30"/>
    <mergeCell ref="P31:P32"/>
    <mergeCell ref="P33:P34"/>
    <mergeCell ref="Z43:Z46"/>
    <mergeCell ref="G79:G80"/>
    <mergeCell ref="H79:H80"/>
    <mergeCell ref="I79:I80"/>
    <mergeCell ref="J79:J80"/>
    <mergeCell ref="K79:K80"/>
    <mergeCell ref="L79:L80"/>
    <mergeCell ref="M79:M80"/>
    <mergeCell ref="A65:A76"/>
    <mergeCell ref="A77:A78"/>
    <mergeCell ref="B65:B76"/>
    <mergeCell ref="B77:B78"/>
    <mergeCell ref="C77:C78"/>
    <mergeCell ref="AA65:AA76"/>
    <mergeCell ref="AB65:AB76"/>
    <mergeCell ref="AH65:AH76"/>
    <mergeCell ref="AI65:AI76"/>
    <mergeCell ref="X77:X78"/>
    <mergeCell ref="Y77:Y78"/>
    <mergeCell ref="Z77:Z78"/>
    <mergeCell ref="AA77:AA78"/>
    <mergeCell ref="AB77:AB78"/>
    <mergeCell ref="AC77:AC78"/>
    <mergeCell ref="AD77:AD78"/>
    <mergeCell ref="AE77:AE78"/>
    <mergeCell ref="AF77:AF78"/>
    <mergeCell ref="AG77:AG78"/>
    <mergeCell ref="AH77:AH78"/>
    <mergeCell ref="AI77:AI78"/>
    <mergeCell ref="D65:D76"/>
    <mergeCell ref="D77:D78"/>
    <mergeCell ref="C65:C76"/>
    <mergeCell ref="N65:N76"/>
    <mergeCell ref="D115:D124"/>
    <mergeCell ref="AA79:AA80"/>
    <mergeCell ref="N79:N80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O85:O86"/>
    <mergeCell ref="E87:E88"/>
    <mergeCell ref="F87:F88"/>
    <mergeCell ref="G87:G88"/>
    <mergeCell ref="I87:I88"/>
    <mergeCell ref="G83:G84"/>
    <mergeCell ref="H83:H84"/>
    <mergeCell ref="I83:I84"/>
    <mergeCell ref="J83:J84"/>
    <mergeCell ref="K83:K84"/>
    <mergeCell ref="L83:L84"/>
    <mergeCell ref="M83:M84"/>
    <mergeCell ref="N83:N84"/>
    <mergeCell ref="O83:O84"/>
    <mergeCell ref="D79:D80"/>
    <mergeCell ref="X79:X80"/>
    <mergeCell ref="O79:O80"/>
    <mergeCell ref="E79:E80"/>
    <mergeCell ref="F79:F80"/>
    <mergeCell ref="D189:D190"/>
    <mergeCell ref="A83:A84"/>
    <mergeCell ref="B83:B84"/>
    <mergeCell ref="C83:C84"/>
    <mergeCell ref="A85:A86"/>
    <mergeCell ref="B85:B86"/>
    <mergeCell ref="C85:C86"/>
    <mergeCell ref="A87:A88"/>
    <mergeCell ref="B87:B88"/>
    <mergeCell ref="C87:C88"/>
    <mergeCell ref="A107:A114"/>
    <mergeCell ref="B107:B114"/>
    <mergeCell ref="C107:C114"/>
    <mergeCell ref="A115:A124"/>
    <mergeCell ref="B115:B124"/>
    <mergeCell ref="A168:A169"/>
    <mergeCell ref="B168:B169"/>
    <mergeCell ref="C168:C169"/>
    <mergeCell ref="A170:A171"/>
    <mergeCell ref="B170:B171"/>
    <mergeCell ref="C170:C171"/>
    <mergeCell ref="A172:A173"/>
    <mergeCell ref="B172:B173"/>
    <mergeCell ref="C115:C124"/>
    <mergeCell ref="A176:A177"/>
    <mergeCell ref="B176:B177"/>
    <mergeCell ref="C176:C177"/>
    <mergeCell ref="A134:A151"/>
    <mergeCell ref="D83:D84"/>
    <mergeCell ref="D85:D86"/>
    <mergeCell ref="D87:D88"/>
    <mergeCell ref="D107:D114"/>
    <mergeCell ref="A160:A163"/>
    <mergeCell ref="B160:B163"/>
    <mergeCell ref="C160:C163"/>
    <mergeCell ref="A164:A165"/>
    <mergeCell ref="B164:B165"/>
    <mergeCell ref="D168:D169"/>
    <mergeCell ref="D170:D171"/>
    <mergeCell ref="D172:D173"/>
    <mergeCell ref="D174:D175"/>
    <mergeCell ref="D176:D177"/>
    <mergeCell ref="A178:A179"/>
    <mergeCell ref="B178:B179"/>
    <mergeCell ref="C178:C179"/>
    <mergeCell ref="D178:D179"/>
    <mergeCell ref="D166:D167"/>
    <mergeCell ref="D180:D185"/>
    <mergeCell ref="D186:D187"/>
    <mergeCell ref="A180:A185"/>
    <mergeCell ref="B180:B185"/>
    <mergeCell ref="C180:C185"/>
    <mergeCell ref="A189:A190"/>
    <mergeCell ref="B189:B190"/>
    <mergeCell ref="C189:C190"/>
    <mergeCell ref="E83:E84"/>
    <mergeCell ref="F83:F84"/>
    <mergeCell ref="E115:E124"/>
    <mergeCell ref="F115:F124"/>
    <mergeCell ref="E152:E159"/>
    <mergeCell ref="F152:F159"/>
    <mergeCell ref="E164:E165"/>
    <mergeCell ref="F164:F165"/>
    <mergeCell ref="E168:E169"/>
    <mergeCell ref="F168:F169"/>
    <mergeCell ref="A166:A167"/>
    <mergeCell ref="B166:B167"/>
    <mergeCell ref="C166:C167"/>
    <mergeCell ref="F176:F177"/>
    <mergeCell ref="C172:C173"/>
    <mergeCell ref="A174:A175"/>
    <mergeCell ref="B174:B175"/>
    <mergeCell ref="C174:C175"/>
    <mergeCell ref="E174:E175"/>
    <mergeCell ref="F174:F175"/>
    <mergeCell ref="E189:E190"/>
    <mergeCell ref="B134:B151"/>
    <mergeCell ref="C134:C151"/>
    <mergeCell ref="A152:A159"/>
    <mergeCell ref="B152:B159"/>
    <mergeCell ref="C152:C159"/>
    <mergeCell ref="J87:J88"/>
    <mergeCell ref="K87:K88"/>
    <mergeCell ref="L87:L88"/>
    <mergeCell ref="M87:M88"/>
    <mergeCell ref="N87:N88"/>
    <mergeCell ref="O87:O88"/>
    <mergeCell ref="E107:E114"/>
    <mergeCell ref="F107:F114"/>
    <mergeCell ref="G107:G114"/>
    <mergeCell ref="H107:H114"/>
    <mergeCell ref="I107:I114"/>
    <mergeCell ref="J107:J114"/>
    <mergeCell ref="K107:K114"/>
    <mergeCell ref="L107:L114"/>
    <mergeCell ref="M107:M114"/>
    <mergeCell ref="N107:N114"/>
    <mergeCell ref="O107:O114"/>
    <mergeCell ref="H87:H88"/>
    <mergeCell ref="G115:G124"/>
    <mergeCell ref="H115:H124"/>
    <mergeCell ref="I115:I124"/>
    <mergeCell ref="J115:J124"/>
    <mergeCell ref="K115:K124"/>
    <mergeCell ref="L115:L124"/>
    <mergeCell ref="M115:M124"/>
    <mergeCell ref="N115:N124"/>
    <mergeCell ref="O115:O124"/>
    <mergeCell ref="F125:F133"/>
    <mergeCell ref="H125:H133"/>
    <mergeCell ref="E134:E151"/>
    <mergeCell ref="F134:F151"/>
    <mergeCell ref="G134:G151"/>
    <mergeCell ref="H134:H151"/>
    <mergeCell ref="I134:I151"/>
    <mergeCell ref="J134:J151"/>
    <mergeCell ref="K134:K151"/>
    <mergeCell ref="L134:L151"/>
    <mergeCell ref="M134:M151"/>
    <mergeCell ref="N134:N151"/>
    <mergeCell ref="O134:O151"/>
    <mergeCell ref="G152:G159"/>
    <mergeCell ref="H152:H159"/>
    <mergeCell ref="I152:I159"/>
    <mergeCell ref="J152:J159"/>
    <mergeCell ref="K152:K159"/>
    <mergeCell ref="L152:L159"/>
    <mergeCell ref="M152:M159"/>
    <mergeCell ref="N152:N159"/>
    <mergeCell ref="O152:O159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O168:O169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M170:M171"/>
    <mergeCell ref="N170:N171"/>
    <mergeCell ref="O170:O171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E166:E167"/>
    <mergeCell ref="F166:F167"/>
    <mergeCell ref="G166:G167"/>
    <mergeCell ref="H166:H167"/>
    <mergeCell ref="I166:I167"/>
    <mergeCell ref="J166:J167"/>
    <mergeCell ref="K166:K167"/>
    <mergeCell ref="L166:L167"/>
    <mergeCell ref="M166:M167"/>
    <mergeCell ref="N166:N167"/>
    <mergeCell ref="O166:O167"/>
    <mergeCell ref="H174:H175"/>
    <mergeCell ref="I174:I175"/>
    <mergeCell ref="J174:J175"/>
    <mergeCell ref="K174:K175"/>
    <mergeCell ref="L174:L175"/>
    <mergeCell ref="M174:M175"/>
    <mergeCell ref="N174:N175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F186:F187"/>
    <mergeCell ref="G186:G187"/>
    <mergeCell ref="H186:H187"/>
    <mergeCell ref="I186:I187"/>
    <mergeCell ref="J186:J187"/>
    <mergeCell ref="K186:K187"/>
    <mergeCell ref="L186:L187"/>
    <mergeCell ref="M186:M187"/>
    <mergeCell ref="N186:N187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G178:G179"/>
    <mergeCell ref="H178:H179"/>
    <mergeCell ref="I178:I179"/>
    <mergeCell ref="J178:J179"/>
    <mergeCell ref="K178:K179"/>
    <mergeCell ref="L178:L179"/>
    <mergeCell ref="O174:O175"/>
    <mergeCell ref="E176:E177"/>
    <mergeCell ref="M178:M179"/>
    <mergeCell ref="N178:N179"/>
    <mergeCell ref="O178:O179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G174:G175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E180:E185"/>
    <mergeCell ref="F180:F185"/>
    <mergeCell ref="G180:G185"/>
    <mergeCell ref="H180:H185"/>
    <mergeCell ref="I180:I185"/>
    <mergeCell ref="J180:J185"/>
    <mergeCell ref="K180:K185"/>
    <mergeCell ref="L180:L185"/>
    <mergeCell ref="M180:M185"/>
    <mergeCell ref="N180:N185"/>
    <mergeCell ref="O180:O185"/>
    <mergeCell ref="E186:E187"/>
    <mergeCell ref="O186:O187"/>
    <mergeCell ref="AD83:AD84"/>
    <mergeCell ref="AE83:AE84"/>
    <mergeCell ref="AF83:AF84"/>
    <mergeCell ref="AG83:AG84"/>
    <mergeCell ref="AH83:AH84"/>
    <mergeCell ref="AI83:AI84"/>
    <mergeCell ref="X85:X86"/>
    <mergeCell ref="Y85:Y86"/>
    <mergeCell ref="Z85:Z86"/>
    <mergeCell ref="AA85:AA86"/>
    <mergeCell ref="AB85:AB86"/>
    <mergeCell ref="AC85:AC86"/>
    <mergeCell ref="AD85:AD86"/>
    <mergeCell ref="AE85:AE86"/>
    <mergeCell ref="AF85:AF86"/>
    <mergeCell ref="AG85:AG86"/>
    <mergeCell ref="AH85:AH86"/>
    <mergeCell ref="AI85:AI86"/>
    <mergeCell ref="X83:X84"/>
    <mergeCell ref="Y83:Y84"/>
    <mergeCell ref="Z83:Z84"/>
    <mergeCell ref="AA83:AA84"/>
    <mergeCell ref="AB83:AB84"/>
    <mergeCell ref="AC83:AC84"/>
    <mergeCell ref="AD87:AD88"/>
    <mergeCell ref="AE87:AE88"/>
    <mergeCell ref="AF87:AF88"/>
    <mergeCell ref="AG87:AG88"/>
    <mergeCell ref="AH87:AH88"/>
    <mergeCell ref="AI87:AI88"/>
    <mergeCell ref="X107:X114"/>
    <mergeCell ref="Y107:Y114"/>
    <mergeCell ref="Z107:Z114"/>
    <mergeCell ref="AA107:AA114"/>
    <mergeCell ref="AB107:AB114"/>
    <mergeCell ref="AC107:AC114"/>
    <mergeCell ref="AD107:AD114"/>
    <mergeCell ref="AE107:AE114"/>
    <mergeCell ref="AF107:AF114"/>
    <mergeCell ref="AG107:AG114"/>
    <mergeCell ref="AH107:AH114"/>
    <mergeCell ref="AI107:AI114"/>
    <mergeCell ref="X87:X88"/>
    <mergeCell ref="Y87:Y88"/>
    <mergeCell ref="Z87:Z88"/>
    <mergeCell ref="AA87:AA88"/>
    <mergeCell ref="AB87:AB88"/>
    <mergeCell ref="AC87:AC88"/>
    <mergeCell ref="AD115:AD124"/>
    <mergeCell ref="AE115:AE124"/>
    <mergeCell ref="AF115:AF124"/>
    <mergeCell ref="AG115:AG124"/>
    <mergeCell ref="AH115:AH124"/>
    <mergeCell ref="AI115:AI124"/>
    <mergeCell ref="X129:X133"/>
    <mergeCell ref="Z125:Z133"/>
    <mergeCell ref="AA125:AA133"/>
    <mergeCell ref="AB125:AB133"/>
    <mergeCell ref="AC125:AC133"/>
    <mergeCell ref="AD125:AD133"/>
    <mergeCell ref="AE125:AE133"/>
    <mergeCell ref="AF125:AF133"/>
    <mergeCell ref="AG125:AG133"/>
    <mergeCell ref="AH125:AH133"/>
    <mergeCell ref="AI125:AI133"/>
    <mergeCell ref="Y125:Y133"/>
    <mergeCell ref="X115:X124"/>
    <mergeCell ref="Y115:Y124"/>
    <mergeCell ref="Z115:Z124"/>
    <mergeCell ref="AA115:AA124"/>
    <mergeCell ref="AB115:AB124"/>
    <mergeCell ref="AC115:AC124"/>
    <mergeCell ref="X125:X128"/>
    <mergeCell ref="AB134:AB151"/>
    <mergeCell ref="AC134:AC151"/>
    <mergeCell ref="AD134:AD151"/>
    <mergeCell ref="AE134:AE151"/>
    <mergeCell ref="AF134:AF151"/>
    <mergeCell ref="AG134:AG151"/>
    <mergeCell ref="AH134:AH151"/>
    <mergeCell ref="AI134:AI151"/>
    <mergeCell ref="X152:X159"/>
    <mergeCell ref="Y152:Y159"/>
    <mergeCell ref="Z152:Z159"/>
    <mergeCell ref="AA152:AA159"/>
    <mergeCell ref="AB152:AB159"/>
    <mergeCell ref="AC152:AC159"/>
    <mergeCell ref="AD152:AD159"/>
    <mergeCell ref="AE152:AE159"/>
    <mergeCell ref="AF152:AF159"/>
    <mergeCell ref="AG152:AG159"/>
    <mergeCell ref="AH152:AH159"/>
    <mergeCell ref="AI152:AI159"/>
    <mergeCell ref="X134:X151"/>
    <mergeCell ref="Y134:Y151"/>
    <mergeCell ref="Z134:Z151"/>
    <mergeCell ref="AA134:AA151"/>
    <mergeCell ref="X160:X163"/>
    <mergeCell ref="Y160:Y163"/>
    <mergeCell ref="Z160:Z163"/>
    <mergeCell ref="AA160:AA163"/>
    <mergeCell ref="AB160:AB163"/>
    <mergeCell ref="AC160:AC163"/>
    <mergeCell ref="AD160:AD163"/>
    <mergeCell ref="AE160:AE163"/>
    <mergeCell ref="AF160:AF163"/>
    <mergeCell ref="AG160:AG163"/>
    <mergeCell ref="AH160:AH163"/>
    <mergeCell ref="AI160:AI163"/>
    <mergeCell ref="X164:X165"/>
    <mergeCell ref="Y164:Y165"/>
    <mergeCell ref="Z164:Z165"/>
    <mergeCell ref="AA164:AA165"/>
    <mergeCell ref="AB164:AB165"/>
    <mergeCell ref="AC164:AC165"/>
    <mergeCell ref="AD164:AD165"/>
    <mergeCell ref="AE164:AE165"/>
    <mergeCell ref="AF164:AF165"/>
    <mergeCell ref="AG164:AG165"/>
    <mergeCell ref="AH164:AH165"/>
    <mergeCell ref="AI164:AI165"/>
    <mergeCell ref="X166:X167"/>
    <mergeCell ref="Y166:Y167"/>
    <mergeCell ref="Z166:Z167"/>
    <mergeCell ref="AA166:AA167"/>
    <mergeCell ref="AB166:AB167"/>
    <mergeCell ref="AC166:AC167"/>
    <mergeCell ref="AD166:AD167"/>
    <mergeCell ref="AE166:AE167"/>
    <mergeCell ref="AF166:AF167"/>
    <mergeCell ref="AG166:AG167"/>
    <mergeCell ref="AH166:AH167"/>
    <mergeCell ref="AI166:AI167"/>
    <mergeCell ref="X168:X169"/>
    <mergeCell ref="Y168:Y169"/>
    <mergeCell ref="Z168:Z169"/>
    <mergeCell ref="AA168:AA169"/>
    <mergeCell ref="AB168:AB169"/>
    <mergeCell ref="AC168:AC169"/>
    <mergeCell ref="AD168:AD169"/>
    <mergeCell ref="AE168:AE169"/>
    <mergeCell ref="AF168:AF169"/>
    <mergeCell ref="AG168:AG169"/>
    <mergeCell ref="AH168:AH169"/>
    <mergeCell ref="AI168:AI169"/>
    <mergeCell ref="X170:X171"/>
    <mergeCell ref="Y170:Y171"/>
    <mergeCell ref="Z170:Z171"/>
    <mergeCell ref="AA170:AA171"/>
    <mergeCell ref="AB170:AB171"/>
    <mergeCell ref="AC170:AC171"/>
    <mergeCell ref="AD170:AD171"/>
    <mergeCell ref="AE170:AE171"/>
    <mergeCell ref="AF170:AF171"/>
    <mergeCell ref="AG170:AG171"/>
    <mergeCell ref="AH170:AH171"/>
    <mergeCell ref="AI170:AI171"/>
    <mergeCell ref="X172:X173"/>
    <mergeCell ref="Y172:Y173"/>
    <mergeCell ref="Z172:Z173"/>
    <mergeCell ref="AA172:AA173"/>
    <mergeCell ref="AB172:AB173"/>
    <mergeCell ref="AC172:AC173"/>
    <mergeCell ref="AD172:AD173"/>
    <mergeCell ref="AE172:AE173"/>
    <mergeCell ref="AF172:AF173"/>
    <mergeCell ref="AG172:AG173"/>
    <mergeCell ref="AH172:AH173"/>
    <mergeCell ref="AI172:AI173"/>
    <mergeCell ref="AA178:AA179"/>
    <mergeCell ref="AB178:AB179"/>
    <mergeCell ref="AC178:AC179"/>
    <mergeCell ref="AD178:AD179"/>
    <mergeCell ref="AE178:AE179"/>
    <mergeCell ref="AF178:AF179"/>
    <mergeCell ref="AG178:AG179"/>
    <mergeCell ref="AH178:AH179"/>
    <mergeCell ref="AI178:AI179"/>
    <mergeCell ref="X180:X185"/>
    <mergeCell ref="Y180:Y185"/>
    <mergeCell ref="Z180:Z185"/>
    <mergeCell ref="AA180:AA185"/>
    <mergeCell ref="AB180:AB185"/>
    <mergeCell ref="AC180:AC185"/>
    <mergeCell ref="AD180:AD185"/>
    <mergeCell ref="AE180:AE185"/>
    <mergeCell ref="AF180:AF185"/>
    <mergeCell ref="AG180:AG185"/>
    <mergeCell ref="AH180:AH185"/>
    <mergeCell ref="AI180:AI185"/>
    <mergeCell ref="X174:X175"/>
    <mergeCell ref="Y174:Y175"/>
    <mergeCell ref="Z174:Z175"/>
    <mergeCell ref="AA174:AA175"/>
    <mergeCell ref="AB174:AB175"/>
    <mergeCell ref="AC174:AC175"/>
    <mergeCell ref="AD174:AD175"/>
    <mergeCell ref="AE174:AE175"/>
    <mergeCell ref="AF174:AF175"/>
    <mergeCell ref="AG174:AG175"/>
    <mergeCell ref="AH174:AH175"/>
    <mergeCell ref="AI174:AI175"/>
    <mergeCell ref="X176:X177"/>
    <mergeCell ref="Y176:Y177"/>
    <mergeCell ref="Z176:Z177"/>
    <mergeCell ref="AA176:AA177"/>
    <mergeCell ref="AB176:AB177"/>
    <mergeCell ref="AC176:AC177"/>
    <mergeCell ref="AD176:AD177"/>
    <mergeCell ref="AE176:AE177"/>
    <mergeCell ref="AF176:AF177"/>
    <mergeCell ref="AG176:AG177"/>
    <mergeCell ref="AH176:AH177"/>
    <mergeCell ref="AI176:AI177"/>
    <mergeCell ref="X189:X190"/>
    <mergeCell ref="Y189:Y190"/>
    <mergeCell ref="Z189:Z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X186:X187"/>
    <mergeCell ref="Y186:Y187"/>
    <mergeCell ref="Z186:Z187"/>
    <mergeCell ref="AA186:AA187"/>
    <mergeCell ref="AB186:AB187"/>
    <mergeCell ref="AC186:AC187"/>
    <mergeCell ref="AD186:AD187"/>
    <mergeCell ref="AE186:AE187"/>
    <mergeCell ref="AF186:AF187"/>
    <mergeCell ref="AG186:AG187"/>
    <mergeCell ref="AH186:AH187"/>
    <mergeCell ref="AI186:AI187"/>
    <mergeCell ref="X178:X179"/>
    <mergeCell ref="Y178:Y179"/>
    <mergeCell ref="Z178:Z179"/>
    <mergeCell ref="AA43:AA46"/>
    <mergeCell ref="AB43:AB46"/>
    <mergeCell ref="AC43:AC46"/>
    <mergeCell ref="AD43:AD46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O82"/>
    <mergeCell ref="X81:X82"/>
    <mergeCell ref="Y81:Y82"/>
    <mergeCell ref="AB79:AB80"/>
    <mergeCell ref="AC79:AC80"/>
    <mergeCell ref="AD79:AD80"/>
    <mergeCell ref="C79:C80"/>
    <mergeCell ref="B79:B80"/>
    <mergeCell ref="A79:A80"/>
    <mergeCell ref="X65:X76"/>
    <mergeCell ref="Y65:Y76"/>
    <mergeCell ref="Z65:Z76"/>
    <mergeCell ref="Y79:Y8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X43:X46"/>
    <mergeCell ref="Y43:Y46"/>
    <mergeCell ref="Y47:Y50"/>
    <mergeCell ref="Z47:Z50"/>
    <mergeCell ref="AA47:AA50"/>
    <mergeCell ref="AB47:AB50"/>
    <mergeCell ref="AC47:AC50"/>
    <mergeCell ref="AD47:AD50"/>
    <mergeCell ref="AE47:AE50"/>
    <mergeCell ref="AF47:AF50"/>
    <mergeCell ref="AG47:AG50"/>
    <mergeCell ref="AH47:AH50"/>
    <mergeCell ref="AI47:AI50"/>
    <mergeCell ref="Z81:Z82"/>
    <mergeCell ref="AA81:AA82"/>
    <mergeCell ref="AB81:AB82"/>
    <mergeCell ref="AC81:AC82"/>
    <mergeCell ref="AD81:AD82"/>
    <mergeCell ref="AE81:AE82"/>
    <mergeCell ref="AF81:AF82"/>
    <mergeCell ref="AG81:AG82"/>
    <mergeCell ref="AH81:AH82"/>
    <mergeCell ref="AI81:AI82"/>
    <mergeCell ref="AE79:AE80"/>
    <mergeCell ref="AF79:AF80"/>
    <mergeCell ref="AG79:AG80"/>
    <mergeCell ref="AH79:AH80"/>
    <mergeCell ref="AI79:AI80"/>
    <mergeCell ref="Z79:Z80"/>
    <mergeCell ref="AC65:AC76"/>
    <mergeCell ref="AD65:AD76"/>
    <mergeCell ref="AE65:AE76"/>
    <mergeCell ref="AF65:AF76"/>
    <mergeCell ref="AG65:AG76"/>
    <mergeCell ref="AI51:AI52"/>
    <mergeCell ref="X51:X52"/>
    <mergeCell ref="Y51:Y52"/>
    <mergeCell ref="Z51:Z52"/>
    <mergeCell ref="AA51:AA52"/>
    <mergeCell ref="AB51:AB52"/>
    <mergeCell ref="AE43:AE46"/>
    <mergeCell ref="AF43:AF46"/>
    <mergeCell ref="AG43:AG46"/>
    <mergeCell ref="AH43:AH46"/>
    <mergeCell ref="AI43:A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X47:X50"/>
    <mergeCell ref="AC51:AC52"/>
    <mergeCell ref="AD51:AD52"/>
    <mergeCell ref="AE51:AE52"/>
    <mergeCell ref="AF51:AF52"/>
    <mergeCell ref="AG51:AG52"/>
    <mergeCell ref="AH51:AH52"/>
    <mergeCell ref="P53:P55"/>
    <mergeCell ref="O53:O56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X57:X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AG57:AG58"/>
    <mergeCell ref="AH57:AH58"/>
    <mergeCell ref="AI57:AI58"/>
    <mergeCell ref="X53:X56"/>
    <mergeCell ref="Y53:Y56"/>
    <mergeCell ref="Z53:Z56"/>
    <mergeCell ref="AA53:AA56"/>
    <mergeCell ref="AB53:AB56"/>
    <mergeCell ref="AC53:AC56"/>
    <mergeCell ref="AD53:AD56"/>
    <mergeCell ref="AE53:AE56"/>
    <mergeCell ref="AF53:AF56"/>
    <mergeCell ref="AG53:AG56"/>
    <mergeCell ref="AH53:AH56"/>
    <mergeCell ref="AI53:AI56"/>
    <mergeCell ref="Y61:Y62"/>
    <mergeCell ref="Z61:Z62"/>
    <mergeCell ref="AA61:AA62"/>
    <mergeCell ref="AB61:AB62"/>
    <mergeCell ref="AC61:AC62"/>
    <mergeCell ref="AD61:AD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X59:X60"/>
    <mergeCell ref="Y59:Y60"/>
    <mergeCell ref="AD63:AD64"/>
    <mergeCell ref="AE63:AE64"/>
    <mergeCell ref="AF63:AF64"/>
    <mergeCell ref="AG63:AG64"/>
    <mergeCell ref="AH63:AH64"/>
    <mergeCell ref="AI63:AI64"/>
    <mergeCell ref="Z59:Z60"/>
    <mergeCell ref="AA59:AA60"/>
    <mergeCell ref="AB59:AB60"/>
    <mergeCell ref="AC59:AC60"/>
    <mergeCell ref="AD59:AD60"/>
    <mergeCell ref="AE59:AE60"/>
    <mergeCell ref="AF59:AF60"/>
    <mergeCell ref="AG59:AG60"/>
    <mergeCell ref="AH59:AH60"/>
    <mergeCell ref="AI59:A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X61:X62"/>
    <mergeCell ref="J89:J106"/>
    <mergeCell ref="H89:H106"/>
    <mergeCell ref="I89:I106"/>
    <mergeCell ref="E89:E106"/>
    <mergeCell ref="F89:F106"/>
    <mergeCell ref="D89:D106"/>
    <mergeCell ref="AE61:AE62"/>
    <mergeCell ref="AF61:AF62"/>
    <mergeCell ref="AG61:AG62"/>
    <mergeCell ref="AH61:AH62"/>
    <mergeCell ref="AI61:A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X63:X64"/>
    <mergeCell ref="Y63:Y64"/>
    <mergeCell ref="Z63:Z64"/>
    <mergeCell ref="AA63:AA64"/>
    <mergeCell ref="AB63:AB64"/>
    <mergeCell ref="AC63:AC64"/>
    <mergeCell ref="P89:P90"/>
    <mergeCell ref="P91:P92"/>
    <mergeCell ref="P93:P94"/>
    <mergeCell ref="P95:P96"/>
    <mergeCell ref="P97:P98"/>
    <mergeCell ref="P99:P100"/>
    <mergeCell ref="P101:P102"/>
    <mergeCell ref="P103:P104"/>
    <mergeCell ref="P105:P106"/>
    <mergeCell ref="O89:O106"/>
    <mergeCell ref="N89:N106"/>
    <mergeCell ref="K89:K106"/>
    <mergeCell ref="L89:L106"/>
    <mergeCell ref="M89:M106"/>
    <mergeCell ref="A89:A106"/>
    <mergeCell ref="B89:B106"/>
    <mergeCell ref="C89:C106"/>
    <mergeCell ref="G89:G106"/>
    <mergeCell ref="X89:X106"/>
    <mergeCell ref="Y89:Y106"/>
    <mergeCell ref="Z89:Z106"/>
    <mergeCell ref="AA89:AA106"/>
    <mergeCell ref="AB89:AB106"/>
    <mergeCell ref="AC89:AC106"/>
    <mergeCell ref="AD89:AD106"/>
    <mergeCell ref="AE89:AE106"/>
    <mergeCell ref="AF89:AF106"/>
    <mergeCell ref="AG89:AG106"/>
    <mergeCell ref="AH89:AH106"/>
    <mergeCell ref="AI89:AI106"/>
  </mergeCells>
  <conditionalFormatting sqref="AL25:AL36">
    <cfRule type="duplicateValues" dxfId="179" priority="2233"/>
    <cfRule type="duplicateValues" dxfId="178" priority="2235"/>
  </conditionalFormatting>
  <conditionalFormatting sqref="AL25:AL36">
    <cfRule type="duplicateValues" dxfId="177" priority="2234"/>
  </conditionalFormatting>
  <conditionalFormatting sqref="AL25:AL36">
    <cfRule type="duplicateValues" dxfId="176" priority="2232"/>
  </conditionalFormatting>
  <conditionalFormatting sqref="AL25:AL36">
    <cfRule type="duplicateValues" dxfId="175" priority="2230"/>
    <cfRule type="duplicateValues" dxfId="174" priority="2231"/>
  </conditionalFormatting>
  <conditionalFormatting sqref="AD11 AD13 AD21 AD23 AD35 AD41 AD79 AD65:AD77 AD83 AD125 AD134 AD152:AD159 AD174 AD188:AH188 AD47:AH49">
    <cfRule type="cellIs" dxfId="173" priority="575" operator="lessThan">
      <formula>0.7</formula>
    </cfRule>
    <cfRule type="cellIs" dxfId="172" priority="576" operator="greaterThanOrEqual">
      <formula>0.85</formula>
    </cfRule>
    <cfRule type="cellIs" dxfId="171" priority="577" operator="lessThan">
      <formula>0.85</formula>
    </cfRule>
  </conditionalFormatting>
  <conditionalFormatting sqref="AE11:AH11">
    <cfRule type="cellIs" dxfId="170" priority="182" operator="lessThan">
      <formula>0.7</formula>
    </cfRule>
    <cfRule type="cellIs" dxfId="169" priority="183" operator="greaterThanOrEqual">
      <formula>0.85</formula>
    </cfRule>
    <cfRule type="cellIs" dxfId="168" priority="184" operator="lessThan">
      <formula>0.85</formula>
    </cfRule>
  </conditionalFormatting>
  <conditionalFormatting sqref="AE13:AH13">
    <cfRule type="cellIs" dxfId="167" priority="179" operator="lessThan">
      <formula>0.7</formula>
    </cfRule>
    <cfRule type="cellIs" dxfId="166" priority="180" operator="greaterThanOrEqual">
      <formula>0.85</formula>
    </cfRule>
    <cfRule type="cellIs" dxfId="165" priority="181" operator="lessThan">
      <formula>0.85</formula>
    </cfRule>
  </conditionalFormatting>
  <conditionalFormatting sqref="AE21:AH21">
    <cfRule type="cellIs" dxfId="164" priority="176" operator="lessThan">
      <formula>0.7</formula>
    </cfRule>
    <cfRule type="cellIs" dxfId="163" priority="177" operator="greaterThanOrEqual">
      <formula>0.85</formula>
    </cfRule>
    <cfRule type="cellIs" dxfId="162" priority="178" operator="lessThan">
      <formula>0.85</formula>
    </cfRule>
  </conditionalFormatting>
  <conditionalFormatting sqref="AE23:AH23">
    <cfRule type="cellIs" dxfId="161" priority="173" operator="lessThan">
      <formula>0.7</formula>
    </cfRule>
    <cfRule type="cellIs" dxfId="160" priority="174" operator="greaterThanOrEqual">
      <formula>0.85</formula>
    </cfRule>
    <cfRule type="cellIs" dxfId="159" priority="175" operator="lessThan">
      <formula>0.85</formula>
    </cfRule>
  </conditionalFormatting>
  <conditionalFormatting sqref="AE35:AH35">
    <cfRule type="cellIs" dxfId="158" priority="170" operator="lessThan">
      <formula>0.7</formula>
    </cfRule>
    <cfRule type="cellIs" dxfId="157" priority="171" operator="greaterThanOrEqual">
      <formula>0.85</formula>
    </cfRule>
    <cfRule type="cellIs" dxfId="156" priority="172" operator="lessThan">
      <formula>0.85</formula>
    </cfRule>
  </conditionalFormatting>
  <conditionalFormatting sqref="AE41:AH41">
    <cfRule type="cellIs" dxfId="155" priority="167" operator="lessThan">
      <formula>0.7</formula>
    </cfRule>
    <cfRule type="cellIs" dxfId="154" priority="168" operator="greaterThanOrEqual">
      <formula>0.85</formula>
    </cfRule>
    <cfRule type="cellIs" dxfId="153" priority="169" operator="lessThan">
      <formula>0.85</formula>
    </cfRule>
  </conditionalFormatting>
  <conditionalFormatting sqref="AE65:AH76">
    <cfRule type="cellIs" dxfId="152" priority="164" operator="lessThan">
      <formula>0.7</formula>
    </cfRule>
    <cfRule type="cellIs" dxfId="151" priority="165" operator="greaterThanOrEqual">
      <formula>0.85</formula>
    </cfRule>
    <cfRule type="cellIs" dxfId="150" priority="166" operator="lessThan">
      <formula>0.85</formula>
    </cfRule>
  </conditionalFormatting>
  <conditionalFormatting sqref="AE77:AH77">
    <cfRule type="cellIs" dxfId="149" priority="161" operator="lessThan">
      <formula>0.7</formula>
    </cfRule>
    <cfRule type="cellIs" dxfId="148" priority="162" operator="greaterThanOrEqual">
      <formula>0.85</formula>
    </cfRule>
    <cfRule type="cellIs" dxfId="147" priority="163" operator="lessThan">
      <formula>0.85</formula>
    </cfRule>
  </conditionalFormatting>
  <conditionalFormatting sqref="AE79:AH79">
    <cfRule type="cellIs" dxfId="146" priority="158" operator="lessThan">
      <formula>0.7</formula>
    </cfRule>
    <cfRule type="cellIs" dxfId="145" priority="159" operator="greaterThanOrEqual">
      <formula>0.85</formula>
    </cfRule>
    <cfRule type="cellIs" dxfId="144" priority="160" operator="lessThan">
      <formula>0.85</formula>
    </cfRule>
  </conditionalFormatting>
  <conditionalFormatting sqref="AE83:AH83">
    <cfRule type="cellIs" dxfId="143" priority="155" operator="lessThan">
      <formula>0.7</formula>
    </cfRule>
    <cfRule type="cellIs" dxfId="142" priority="156" operator="greaterThanOrEqual">
      <formula>0.85</formula>
    </cfRule>
    <cfRule type="cellIs" dxfId="141" priority="157" operator="lessThan">
      <formula>0.85</formula>
    </cfRule>
  </conditionalFormatting>
  <conditionalFormatting sqref="AD85 AD87">
    <cfRule type="cellIs" dxfId="140" priority="152" operator="lessThan">
      <formula>0.7</formula>
    </cfRule>
    <cfRule type="cellIs" dxfId="139" priority="153" operator="greaterThanOrEqual">
      <formula>0.85</formula>
    </cfRule>
    <cfRule type="cellIs" dxfId="138" priority="154" operator="lessThan">
      <formula>0.85</formula>
    </cfRule>
  </conditionalFormatting>
  <conditionalFormatting sqref="AE85:AH85 AE87:AH87">
    <cfRule type="cellIs" dxfId="137" priority="149" operator="lessThan">
      <formula>0.7</formula>
    </cfRule>
    <cfRule type="cellIs" dxfId="136" priority="150" operator="greaterThanOrEqual">
      <formula>0.85</formula>
    </cfRule>
    <cfRule type="cellIs" dxfId="135" priority="151" operator="lessThan">
      <formula>0.85</formula>
    </cfRule>
  </conditionalFormatting>
  <conditionalFormatting sqref="AD107:AD113 AD115:AD124">
    <cfRule type="cellIs" dxfId="134" priority="146" operator="lessThan">
      <formula>0.7</formula>
    </cfRule>
    <cfRule type="cellIs" dxfId="133" priority="147" operator="greaterThanOrEqual">
      <formula>0.85</formula>
    </cfRule>
    <cfRule type="cellIs" dxfId="132" priority="148" operator="lessThan">
      <formula>0.85</formula>
    </cfRule>
  </conditionalFormatting>
  <conditionalFormatting sqref="AE107:AH113 AE115:AH124">
    <cfRule type="cellIs" dxfId="131" priority="143" operator="lessThan">
      <formula>0.7</formula>
    </cfRule>
    <cfRule type="cellIs" dxfId="130" priority="144" operator="greaterThanOrEqual">
      <formula>0.85</formula>
    </cfRule>
    <cfRule type="cellIs" dxfId="129" priority="145" operator="lessThan">
      <formula>0.85</formula>
    </cfRule>
  </conditionalFormatting>
  <conditionalFormatting sqref="AE134:AH134">
    <cfRule type="cellIs" dxfId="128" priority="131" operator="lessThan">
      <formula>0.7</formula>
    </cfRule>
    <cfRule type="cellIs" dxfId="127" priority="132" operator="greaterThanOrEqual">
      <formula>0.85</formula>
    </cfRule>
    <cfRule type="cellIs" dxfId="126" priority="133" operator="lessThan">
      <formula>0.85</formula>
    </cfRule>
  </conditionalFormatting>
  <conditionalFormatting sqref="AE152:AH159">
    <cfRule type="cellIs" dxfId="125" priority="128" operator="lessThan">
      <formula>0.7</formula>
    </cfRule>
    <cfRule type="cellIs" dxfId="124" priority="129" operator="greaterThanOrEqual">
      <formula>0.85</formula>
    </cfRule>
    <cfRule type="cellIs" dxfId="123" priority="130" operator="lessThan">
      <formula>0.85</formula>
    </cfRule>
  </conditionalFormatting>
  <conditionalFormatting sqref="AD160:AD162 AD164 AD166 AD168 AD170 AD172">
    <cfRule type="cellIs" dxfId="122" priority="125" operator="lessThan">
      <formula>0.7</formula>
    </cfRule>
    <cfRule type="cellIs" dxfId="121" priority="126" operator="greaterThanOrEqual">
      <formula>0.85</formula>
    </cfRule>
    <cfRule type="cellIs" dxfId="120" priority="127" operator="lessThan">
      <formula>0.85</formula>
    </cfRule>
  </conditionalFormatting>
  <conditionalFormatting sqref="AE160:AH162 AE164:AH164 AE166:AH166 AE168:AH168 AE170:AH170 AE172:AH172">
    <cfRule type="cellIs" dxfId="119" priority="122" operator="lessThan">
      <formula>0.7</formula>
    </cfRule>
    <cfRule type="cellIs" dxfId="118" priority="123" operator="greaterThanOrEqual">
      <formula>0.85</formula>
    </cfRule>
    <cfRule type="cellIs" dxfId="117" priority="124" operator="lessThan">
      <formula>0.85</formula>
    </cfRule>
  </conditionalFormatting>
  <conditionalFormatting sqref="AD178 AD180:AD184 AD186">
    <cfRule type="cellIs" dxfId="116" priority="119" operator="lessThan">
      <formula>0.7</formula>
    </cfRule>
    <cfRule type="cellIs" dxfId="115" priority="120" operator="greaterThanOrEqual">
      <formula>0.85</formula>
    </cfRule>
    <cfRule type="cellIs" dxfId="114" priority="121" operator="lessThan">
      <formula>0.85</formula>
    </cfRule>
  </conditionalFormatting>
  <conditionalFormatting sqref="AE178:AH178 AE180:AH184 AE186:AH186">
    <cfRule type="cellIs" dxfId="113" priority="116" operator="lessThan">
      <formula>0.7</formula>
    </cfRule>
    <cfRule type="cellIs" dxfId="112" priority="117" operator="greaterThanOrEqual">
      <formula>0.85</formula>
    </cfRule>
    <cfRule type="cellIs" dxfId="111" priority="118" operator="lessThan">
      <formula>0.85</formula>
    </cfRule>
  </conditionalFormatting>
  <conditionalFormatting sqref="AE174:AH174">
    <cfRule type="cellIs" dxfId="110" priority="113" operator="lessThan">
      <formula>0.7</formula>
    </cfRule>
    <cfRule type="cellIs" dxfId="109" priority="114" operator="greaterThanOrEqual">
      <formula>0.85</formula>
    </cfRule>
    <cfRule type="cellIs" dxfId="108" priority="115" operator="lessThan">
      <formula>0.85</formula>
    </cfRule>
  </conditionalFormatting>
  <conditionalFormatting sqref="AD176">
    <cfRule type="cellIs" dxfId="107" priority="110" operator="lessThan">
      <formula>0.7</formula>
    </cfRule>
    <cfRule type="cellIs" dxfId="106" priority="111" operator="greaterThanOrEqual">
      <formula>0.85</formula>
    </cfRule>
    <cfRule type="cellIs" dxfId="105" priority="112" operator="lessThan">
      <formula>0.85</formula>
    </cfRule>
  </conditionalFormatting>
  <conditionalFormatting sqref="AE176:AH176">
    <cfRule type="cellIs" dxfId="104" priority="107" operator="lessThan">
      <formula>0.7</formula>
    </cfRule>
    <cfRule type="cellIs" dxfId="103" priority="108" operator="greaterThanOrEqual">
      <formula>0.85</formula>
    </cfRule>
    <cfRule type="cellIs" dxfId="102" priority="109" operator="lessThan">
      <formula>0.85</formula>
    </cfRule>
  </conditionalFormatting>
  <conditionalFormatting sqref="AD189">
    <cfRule type="cellIs" dxfId="101" priority="104" operator="lessThan">
      <formula>0.7</formula>
    </cfRule>
    <cfRule type="cellIs" dxfId="100" priority="105" operator="greaterThanOrEqual">
      <formula>0.85</formula>
    </cfRule>
    <cfRule type="cellIs" dxfId="99" priority="106" operator="lessThan">
      <formula>0.85</formula>
    </cfRule>
  </conditionalFormatting>
  <conditionalFormatting sqref="AE189:AH189">
    <cfRule type="cellIs" dxfId="98" priority="101" operator="lessThan">
      <formula>0.7</formula>
    </cfRule>
    <cfRule type="cellIs" dxfId="97" priority="102" operator="greaterThanOrEqual">
      <formula>0.85</formula>
    </cfRule>
    <cfRule type="cellIs" dxfId="96" priority="103" operator="lessThan">
      <formula>0.85</formula>
    </cfRule>
  </conditionalFormatting>
  <conditionalFormatting sqref="AL65:AL77 AL39:AL42">
    <cfRule type="duplicateValues" dxfId="89" priority="2258"/>
    <cfRule type="duplicateValues" dxfId="88" priority="2259"/>
  </conditionalFormatting>
  <conditionalFormatting sqref="AL65:AL77 AL39:AL42">
    <cfRule type="duplicateValues" dxfId="87" priority="2262"/>
  </conditionalFormatting>
  <conditionalFormatting sqref="AL65:AL77 AL39:AL42">
    <cfRule type="duplicateValues" dxfId="86" priority="2264"/>
    <cfRule type="duplicateValues" dxfId="85" priority="2265"/>
  </conditionalFormatting>
  <conditionalFormatting sqref="AE125:AH125">
    <cfRule type="cellIs" dxfId="84" priority="92" operator="lessThan">
      <formula>0.7</formula>
    </cfRule>
    <cfRule type="cellIs" dxfId="83" priority="93" operator="greaterThanOrEqual">
      <formula>0.85</formula>
    </cfRule>
    <cfRule type="cellIs" dxfId="82" priority="94" operator="lessThan">
      <formula>0.85</formula>
    </cfRule>
  </conditionalFormatting>
  <conditionalFormatting sqref="AD81">
    <cfRule type="cellIs" dxfId="81" priority="78" operator="lessThan">
      <formula>0.7</formula>
    </cfRule>
    <cfRule type="cellIs" dxfId="80" priority="79" operator="greaterThanOrEqual">
      <formula>0.85</formula>
    </cfRule>
    <cfRule type="cellIs" dxfId="79" priority="80" operator="lessThan">
      <formula>0.85</formula>
    </cfRule>
  </conditionalFormatting>
  <conditionalFormatting sqref="AE81:AH81">
    <cfRule type="cellIs" dxfId="78" priority="75" operator="lessThan">
      <formula>0.7</formula>
    </cfRule>
    <cfRule type="cellIs" dxfId="77" priority="76" operator="greaterThanOrEqual">
      <formula>0.85</formula>
    </cfRule>
    <cfRule type="cellIs" dxfId="76" priority="77" operator="lessThan">
      <formula>0.85</formula>
    </cfRule>
  </conditionalFormatting>
  <conditionalFormatting sqref="AL81:AL82">
    <cfRule type="duplicateValues" dxfId="75" priority="81"/>
    <cfRule type="duplicateValues" dxfId="74" priority="82"/>
  </conditionalFormatting>
  <conditionalFormatting sqref="AL81:AL82">
    <cfRule type="duplicateValues" dxfId="73" priority="83"/>
  </conditionalFormatting>
  <conditionalFormatting sqref="AL81:AL82">
    <cfRule type="duplicateValues" dxfId="72" priority="84"/>
    <cfRule type="duplicateValues" dxfId="71" priority="85"/>
  </conditionalFormatting>
  <conditionalFormatting sqref="AD43:AD45">
    <cfRule type="cellIs" dxfId="70" priority="67" operator="lessThan">
      <formula>0.7</formula>
    </cfRule>
    <cfRule type="cellIs" dxfId="69" priority="68" operator="greaterThanOrEqual">
      <formula>0.85</formula>
    </cfRule>
    <cfRule type="cellIs" dxfId="68" priority="69" operator="lessThan">
      <formula>0.85</formula>
    </cfRule>
  </conditionalFormatting>
  <conditionalFormatting sqref="AE43:AH45">
    <cfRule type="cellIs" dxfId="67" priority="64" operator="lessThan">
      <formula>0.7</formula>
    </cfRule>
    <cfRule type="cellIs" dxfId="66" priority="65" operator="greaterThanOrEqual">
      <formula>0.85</formula>
    </cfRule>
    <cfRule type="cellIs" dxfId="65" priority="66" operator="lessThan">
      <formula>0.85</formula>
    </cfRule>
  </conditionalFormatting>
  <conditionalFormatting sqref="AD51">
    <cfRule type="cellIs" dxfId="64" priority="48" operator="lessThan">
      <formula>0.7</formula>
    </cfRule>
    <cfRule type="cellIs" dxfId="63" priority="49" operator="greaterThanOrEqual">
      <formula>0.85</formula>
    </cfRule>
    <cfRule type="cellIs" dxfId="62" priority="50" operator="lessThan">
      <formula>0.85</formula>
    </cfRule>
  </conditionalFormatting>
  <conditionalFormatting sqref="AE51:AH51">
    <cfRule type="cellIs" dxfId="61" priority="45" operator="lessThan">
      <formula>0.7</formula>
    </cfRule>
    <cfRule type="cellIs" dxfId="60" priority="46" operator="greaterThanOrEqual">
      <formula>0.85</formula>
    </cfRule>
    <cfRule type="cellIs" dxfId="59" priority="47" operator="lessThan">
      <formula>0.85</formula>
    </cfRule>
  </conditionalFormatting>
  <conditionalFormatting sqref="AL51:AL52">
    <cfRule type="duplicateValues" dxfId="58" priority="51"/>
    <cfRule type="duplicateValues" dxfId="57" priority="52"/>
  </conditionalFormatting>
  <conditionalFormatting sqref="AL51:AL52">
    <cfRule type="duplicateValues" dxfId="56" priority="53"/>
  </conditionalFormatting>
  <conditionalFormatting sqref="AL51:AL52">
    <cfRule type="duplicateValues" dxfId="55" priority="54"/>
    <cfRule type="duplicateValues" dxfId="54" priority="55"/>
  </conditionalFormatting>
  <conditionalFormatting sqref="AD57">
    <cfRule type="cellIs" dxfId="53" priority="37" operator="lessThan">
      <formula>0.7</formula>
    </cfRule>
    <cfRule type="cellIs" dxfId="52" priority="38" operator="greaterThanOrEqual">
      <formula>0.85</formula>
    </cfRule>
    <cfRule type="cellIs" dxfId="51" priority="39" operator="lessThan">
      <formula>0.85</formula>
    </cfRule>
  </conditionalFormatting>
  <conditionalFormatting sqref="AE57:AH57">
    <cfRule type="cellIs" dxfId="50" priority="34" operator="lessThan">
      <formula>0.7</formula>
    </cfRule>
    <cfRule type="cellIs" dxfId="49" priority="35" operator="greaterThanOrEqual">
      <formula>0.85</formula>
    </cfRule>
    <cfRule type="cellIs" dxfId="48" priority="36" operator="lessThan">
      <formula>0.85</formula>
    </cfRule>
  </conditionalFormatting>
  <conditionalFormatting sqref="AL57:AL58">
    <cfRule type="duplicateValues" dxfId="47" priority="40"/>
    <cfRule type="duplicateValues" dxfId="46" priority="41"/>
  </conditionalFormatting>
  <conditionalFormatting sqref="AL57:AL58">
    <cfRule type="duplicateValues" dxfId="45" priority="42"/>
  </conditionalFormatting>
  <conditionalFormatting sqref="AL57:AL58">
    <cfRule type="duplicateValues" dxfId="44" priority="43"/>
    <cfRule type="duplicateValues" dxfId="43" priority="44"/>
  </conditionalFormatting>
  <conditionalFormatting sqref="AD59">
    <cfRule type="cellIs" dxfId="42" priority="26" operator="lessThan">
      <formula>0.7</formula>
    </cfRule>
    <cfRule type="cellIs" dxfId="41" priority="27" operator="greaterThanOrEqual">
      <formula>0.85</formula>
    </cfRule>
    <cfRule type="cellIs" dxfId="40" priority="28" operator="lessThan">
      <formula>0.85</formula>
    </cfRule>
  </conditionalFormatting>
  <conditionalFormatting sqref="AE59:AH59">
    <cfRule type="cellIs" dxfId="39" priority="23" operator="lessThan">
      <formula>0.7</formula>
    </cfRule>
    <cfRule type="cellIs" dxfId="38" priority="24" operator="greaterThanOrEqual">
      <formula>0.85</formula>
    </cfRule>
    <cfRule type="cellIs" dxfId="37" priority="25" operator="lessThan">
      <formula>0.85</formula>
    </cfRule>
  </conditionalFormatting>
  <conditionalFormatting sqref="AL59:AL60">
    <cfRule type="duplicateValues" dxfId="36" priority="29"/>
    <cfRule type="duplicateValues" dxfId="35" priority="30"/>
  </conditionalFormatting>
  <conditionalFormatting sqref="AL59:AL60">
    <cfRule type="duplicateValues" dxfId="34" priority="31"/>
  </conditionalFormatting>
  <conditionalFormatting sqref="AL59:AL60">
    <cfRule type="duplicateValues" dxfId="33" priority="32"/>
    <cfRule type="duplicateValues" dxfId="32" priority="33"/>
  </conditionalFormatting>
  <conditionalFormatting sqref="AD61">
    <cfRule type="cellIs" dxfId="31" priority="15" operator="lessThan">
      <formula>0.7</formula>
    </cfRule>
    <cfRule type="cellIs" dxfId="30" priority="16" operator="greaterThanOrEqual">
      <formula>0.85</formula>
    </cfRule>
    <cfRule type="cellIs" dxfId="29" priority="17" operator="lessThan">
      <formula>0.85</formula>
    </cfRule>
  </conditionalFormatting>
  <conditionalFormatting sqref="AE61:AH61">
    <cfRule type="cellIs" dxfId="28" priority="12" operator="lessThan">
      <formula>0.7</formula>
    </cfRule>
    <cfRule type="cellIs" dxfId="27" priority="13" operator="greaterThanOrEqual">
      <formula>0.85</formula>
    </cfRule>
    <cfRule type="cellIs" dxfId="26" priority="14" operator="lessThan">
      <formula>0.85</formula>
    </cfRule>
  </conditionalFormatting>
  <conditionalFormatting sqref="AL61:AL62">
    <cfRule type="duplicateValues" dxfId="25" priority="18"/>
    <cfRule type="duplicateValues" dxfId="24" priority="19"/>
  </conditionalFormatting>
  <conditionalFormatting sqref="AL61:AL62">
    <cfRule type="duplicateValues" dxfId="23" priority="20"/>
  </conditionalFormatting>
  <conditionalFormatting sqref="AL61:AL62">
    <cfRule type="duplicateValues" dxfId="22" priority="21"/>
    <cfRule type="duplicateValues" dxfId="21" priority="22"/>
  </conditionalFormatting>
  <conditionalFormatting sqref="AD63">
    <cfRule type="cellIs" dxfId="20" priority="4" operator="lessThan">
      <formula>0.7</formula>
    </cfRule>
    <cfRule type="cellIs" dxfId="19" priority="5" operator="greaterThanOrEqual">
      <formula>0.85</formula>
    </cfRule>
    <cfRule type="cellIs" dxfId="18" priority="6" operator="lessThan">
      <formula>0.85</formula>
    </cfRule>
  </conditionalFormatting>
  <conditionalFormatting sqref="AE63:AH63">
    <cfRule type="cellIs" dxfId="17" priority="1" operator="lessThan">
      <formula>0.7</formula>
    </cfRule>
    <cfRule type="cellIs" dxfId="16" priority="2" operator="greaterThanOrEqual">
      <formula>0.85</formula>
    </cfRule>
    <cfRule type="cellIs" dxfId="15" priority="3" operator="lessThan">
      <formula>0.85</formula>
    </cfRule>
  </conditionalFormatting>
  <conditionalFormatting sqref="AL63:AL64">
    <cfRule type="duplicateValues" dxfId="14" priority="7"/>
    <cfRule type="duplicateValues" dxfId="13" priority="8"/>
  </conditionalFormatting>
  <conditionalFormatting sqref="AL63:AL64">
    <cfRule type="duplicateValues" dxfId="12" priority="9"/>
  </conditionalFormatting>
  <conditionalFormatting sqref="AL63:AL64">
    <cfRule type="duplicateValues" dxfId="11" priority="10"/>
    <cfRule type="duplicateValues" dxfId="10" priority="11"/>
  </conditionalFormatting>
  <conditionalFormatting sqref="AL43:AL50 AL53:AL56">
    <cfRule type="duplicateValues" dxfId="9" priority="2339"/>
    <cfRule type="duplicateValues" dxfId="8" priority="2340"/>
  </conditionalFormatting>
  <conditionalFormatting sqref="AL43:AL50 AL53:AL56">
    <cfRule type="duplicateValues" dxfId="7" priority="2343"/>
  </conditionalFormatting>
  <conditionalFormatting sqref="AL43:AL50 AL53:AL56">
    <cfRule type="duplicateValues" dxfId="6" priority="2345"/>
    <cfRule type="duplicateValues" dxfId="5" priority="2346"/>
  </conditionalFormatting>
  <conditionalFormatting sqref="AL78:AL80 AL83:AL106">
    <cfRule type="duplicateValues" dxfId="4" priority="2347"/>
    <cfRule type="duplicateValues" dxfId="3" priority="2348"/>
  </conditionalFormatting>
  <conditionalFormatting sqref="AL78:AL80 AL83:AL106">
    <cfRule type="duplicateValues" dxfId="2" priority="2351"/>
  </conditionalFormatting>
  <conditionalFormatting sqref="AL78:AL80 AL83:AL106">
    <cfRule type="duplicateValues" dxfId="1" priority="2353"/>
    <cfRule type="duplicateValues" dxfId="0" priority="2354"/>
  </conditionalFormatting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ignoredErrors>
    <ignoredError sqref="O18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2023-01-31T23:09:36Z</dcterms:modified>
</cp:coreProperties>
</file>